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7115" windowHeight="7680" activeTab="1"/>
  </bookViews>
  <sheets>
    <sheet name="Executive Summary" sheetId="1" r:id="rId1"/>
    <sheet name="Performance detail" sheetId="2" r:id="rId2"/>
  </sheets>
  <calcPr calcId="145621"/>
</workbook>
</file>

<file path=xl/calcChain.xml><?xml version="1.0" encoding="utf-8"?>
<calcChain xmlns="http://schemas.openxmlformats.org/spreadsheetml/2006/main">
  <c r="M127" i="2" l="1"/>
  <c r="M103" i="2" l="1"/>
  <c r="L12" i="2" l="1"/>
  <c r="N302" i="2" l="1"/>
  <c r="N299" i="2"/>
  <c r="N287" i="2"/>
  <c r="N280" i="2"/>
  <c r="N277" i="2"/>
  <c r="N262" i="2"/>
  <c r="N259" i="2"/>
  <c r="N253" i="2"/>
  <c r="N250" i="2"/>
  <c r="C228" i="2"/>
</calcChain>
</file>

<file path=xl/sharedStrings.xml><?xml version="1.0" encoding="utf-8"?>
<sst xmlns="http://schemas.openxmlformats.org/spreadsheetml/2006/main" count="460" uniqueCount="259">
  <si>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</si>
  <si>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</si>
  <si>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</si>
  <si>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</si>
  <si>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</si>
  <si>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</si>
  <si>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</si>
  <si>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</si>
  <si>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</si>
  <si>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</si>
  <si>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</si>
  <si>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Ref</t>
  </si>
  <si>
    <t>Indicator description</t>
  </si>
  <si>
    <t>Apr</t>
  </si>
  <si>
    <t>RAG</t>
  </si>
  <si>
    <t>YTD Target</t>
  </si>
  <si>
    <t>YTD Actual</t>
  </si>
  <si>
    <t>YTD RAG &amp; 12 month Trend</t>
  </si>
  <si>
    <t>Comments/Actions</t>
  </si>
  <si>
    <t>NOTE: 12 month rolling trend not YTD trend</t>
  </si>
  <si>
    <t>Older Peoples Directorate</t>
  </si>
  <si>
    <t>M1</t>
  </si>
  <si>
    <t>R</t>
  </si>
  <si>
    <t>All Directorates</t>
  </si>
  <si>
    <t>G</t>
  </si>
  <si>
    <r>
      <rPr>
        <b/>
        <sz val="18"/>
        <color indexed="17"/>
        <rFont val="Arial"/>
        <family val="2"/>
      </rPr>
      <t xml:space="preserve">G </t>
    </r>
    <r>
      <rPr>
        <b/>
        <sz val="36"/>
        <color indexed="17"/>
        <rFont val="Wingdings 3"/>
        <family val="1"/>
        <charset val="2"/>
      </rPr>
      <t>n</t>
    </r>
  </si>
  <si>
    <t>M4</t>
  </si>
  <si>
    <t>M5</t>
  </si>
  <si>
    <t>A&amp;E: maximum waiting time of four hours from arrival to admission/transfer/discharge (including minor injuries and walk in centres)</t>
  </si>
  <si>
    <t>M6</t>
  </si>
  <si>
    <t>Data completeness: Community Services</t>
  </si>
  <si>
    <t>Referral to treatment information</t>
  </si>
  <si>
    <t>Referral information</t>
  </si>
  <si>
    <t>Treatment activity information</t>
  </si>
  <si>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</si>
  <si>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</si>
  <si>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</si>
  <si>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</si>
  <si>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</si>
  <si>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</si>
  <si>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</si>
  <si>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</si>
  <si>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</si>
  <si>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</si>
  <si>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</si>
  <si>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</si>
  <si>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</si>
  <si>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</si>
  <si>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</si>
  <si>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</si>
  <si>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</si>
  <si>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</si>
  <si>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</si>
  <si>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</si>
  <si>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</si>
  <si>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</si>
  <si>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</si>
  <si>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</si>
  <si>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</si>
  <si>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</si>
  <si>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</si>
  <si>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</si>
  <si>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</si>
  <si>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</si>
  <si>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</si>
  <si>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</si>
  <si>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</si>
  <si>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</si>
  <si>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</si>
  <si>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</si>
  <si>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</si>
  <si>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</si>
  <si>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</si>
  <si>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</si>
  <si>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</si>
  <si>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</si>
  <si>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</si>
  <si>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</si>
  <si>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</si>
  <si>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</si>
  <si>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</si>
  <si>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</si>
  <si>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</si>
  <si>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</si>
  <si>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</si>
  <si>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</si>
  <si>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</si>
  <si>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</si>
  <si>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</si>
  <si>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</si>
  <si>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</si>
  <si>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</si>
  <si>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</si>
  <si>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</si>
  <si>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</si>
  <si>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</si>
  <si>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</si>
  <si>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</si>
  <si>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</si>
  <si>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</si>
  <si>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</si>
  <si>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</si>
  <si>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</si>
  <si>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</si>
  <si>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</si>
  <si>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</si>
  <si>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</si>
  <si>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</si>
  <si>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</si>
  <si>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</si>
  <si>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</si>
  <si>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</si>
  <si>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</si>
  <si>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</si>
  <si>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</si>
  <si>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</si>
  <si>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</si>
  <si>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</si>
  <si>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</si>
  <si>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</si>
  <si>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</si>
  <si>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</si>
  <si>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</si>
  <si>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</si>
  <si>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</si>
  <si>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</si>
  <si>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</si>
  <si>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</si>
  <si>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</si>
  <si>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</si>
  <si>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</si>
  <si>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</si>
  <si>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</si>
  <si>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</si>
  <si>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</si>
  <si>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</si>
  <si>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</si>
  <si>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</si>
  <si>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</si>
  <si>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Children &amp; Young People and Adult Directorates</t>
  </si>
  <si>
    <t>Adult and
Older Peoples Directorates</t>
  </si>
  <si>
    <t>Q48</t>
  </si>
  <si>
    <t>Directorate</t>
  </si>
  <si>
    <t>Lead Service Director</t>
  </si>
  <si>
    <r>
      <t xml:space="preserve">G </t>
    </r>
    <r>
      <rPr>
        <b/>
        <sz val="18"/>
        <color indexed="17"/>
        <rFont val="Wingdings 3"/>
        <family val="1"/>
        <charset val="2"/>
      </rPr>
      <t>È</t>
    </r>
  </si>
  <si>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</si>
  <si>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</si>
  <si>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</si>
  <si>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</si>
  <si>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</si>
  <si>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</si>
  <si>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</si>
  <si>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</si>
  <si>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</si>
  <si>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</si>
  <si>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</si>
  <si>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t>Number of patients transferred between wards (Excludes Ashurst and Opal (Mandalay).</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</si>
  <si>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</si>
  <si>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</si>
  <si>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</si>
  <si>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</si>
  <si>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Oxford Health</t>
  </si>
  <si>
    <t>National</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</si>
  <si>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</si>
  <si>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</si>
  <si>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</si>
  <si>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</si>
  <si>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r>
      <rPr>
        <b/>
        <sz val="18"/>
        <color rgb="FF008000"/>
        <rFont val="Arial"/>
        <family val="2"/>
      </rPr>
      <t>G</t>
    </r>
    <r>
      <rPr>
        <b/>
        <sz val="36"/>
        <color rgb="FF008000"/>
        <rFont val="Calibri"/>
        <family val="2"/>
        <scheme val="minor"/>
      </rPr>
      <t xml:space="preserve"> </t>
    </r>
    <r>
      <rPr>
        <b/>
        <sz val="36"/>
        <color rgb="FF008000"/>
        <rFont val="Wingdings 3"/>
        <family val="1"/>
        <charset val="2"/>
      </rPr>
      <t>n</t>
    </r>
  </si>
  <si>
    <t xml:space="preserve">
This indicator applies to Mental Health (Forensic) and Children and Young People inpatient admissions and Forensic community/outpatient services. </t>
  </si>
  <si>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</si>
  <si>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</si>
  <si>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</si>
  <si>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</si>
  <si>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</si>
  <si>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</si>
  <si>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</si>
  <si>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</si>
  <si>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</si>
  <si>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</si>
  <si>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Organisational Food Assessment</t>
  </si>
  <si>
    <t>Ward Food</t>
  </si>
  <si>
    <t>Dementia</t>
  </si>
  <si>
    <r>
      <t xml:space="preserve">R </t>
    </r>
    <r>
      <rPr>
        <b/>
        <sz val="18"/>
        <color rgb="FFFF0000"/>
        <rFont val="Wingdings 3"/>
        <family val="1"/>
        <charset val="2"/>
      </rPr>
      <t>Ç</t>
    </r>
  </si>
  <si>
    <r>
      <t xml:space="preserve">G </t>
    </r>
    <r>
      <rPr>
        <b/>
        <sz val="18"/>
        <color indexed="17"/>
        <rFont val="Wingdings 3"/>
        <family val="1"/>
        <charset val="2"/>
      </rPr>
      <t>Ç</t>
    </r>
  </si>
  <si>
    <r>
      <rPr>
        <b/>
        <sz val="18"/>
        <color indexed="17"/>
        <rFont val="Arial"/>
        <family val="2"/>
      </rP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</si>
  <si>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</si>
  <si>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</si>
  <si>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</si>
  <si>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</si>
  <si>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</si>
  <si>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</si>
  <si>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</si>
  <si>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</si>
  <si>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</si>
  <si>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</si>
  <si>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</si>
  <si>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</si>
  <si>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</si>
  <si>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</si>
  <si>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</si>
  <si>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</si>
  <si>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</si>
  <si>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These indicators are being reviewed as part of the 2016/17 contract discussions and as part of the Performance Management review.</t>
  </si>
  <si>
    <r>
      <t xml:space="preserve">G </t>
    </r>
    <r>
      <rPr>
        <b/>
        <sz val="18"/>
        <color rgb="FF008000"/>
        <rFont val="Wingdings 3"/>
        <family val="1"/>
        <charset val="2"/>
      </rPr>
      <t>È</t>
    </r>
  </si>
  <si>
    <r>
      <t xml:space="preserve">G </t>
    </r>
    <r>
      <rPr>
        <b/>
        <sz val="18"/>
        <color rgb="FF008000"/>
        <rFont val="Wingdings 3"/>
        <family val="1"/>
        <charset val="2"/>
      </rPr>
      <t>Ç</t>
    </r>
  </si>
  <si>
    <r>
      <t xml:space="preserve">Clostridium (C.) difficile – meeting the C. difficile objective - Cdiff </t>
    </r>
    <r>
      <rPr>
        <b/>
        <sz val="12"/>
        <rFont val="Arial"/>
        <family val="2"/>
      </rPr>
      <t>due to lapses in care</t>
    </r>
  </si>
  <si>
    <r>
      <t>Clostridium (C.) difficile – Cdiff</t>
    </r>
    <r>
      <rPr>
        <b/>
        <sz val="12"/>
        <rFont val="Arial"/>
        <family val="2"/>
      </rPr>
      <t xml:space="preserve"> not due to a lapse in care</t>
    </r>
  </si>
  <si>
    <r>
      <rPr>
        <b/>
        <sz val="18"/>
        <color rgb="FF008000"/>
        <rFont val="Arial"/>
        <family val="2"/>
      </rPr>
      <t xml:space="preserve">G </t>
    </r>
    <r>
      <rPr>
        <b/>
        <sz val="18"/>
        <color rgb="FF008000"/>
        <rFont val="Wingdings 3"/>
        <family val="1"/>
        <charset val="2"/>
      </rPr>
      <t>È</t>
    </r>
  </si>
  <si>
    <t>Referral to treatment , 18 weeks in aggregate, incomplete pathways</t>
  </si>
  <si>
    <t>Buckinghamshire CCG Adult and Older Adult mental health. Still in negotiation.</t>
  </si>
  <si>
    <t>Oxfordshire CCG Community Services and Mental Health. In negotiation. Still in negotiation.</t>
  </si>
  <si>
    <t>NHSE Forensic - Schemes agreed. Value to be confirmed. Still in negotiation.</t>
  </si>
  <si>
    <t>Wiltshire CCG Community Eating Disorders. Schemes agreed. Value to be confirmed. Still in negotiation.</t>
  </si>
  <si>
    <t>Wiltshire &amp; BaNES T3 CAMHS. Schemes agreed. Final value to be confirmed. Still in negotiation.</t>
  </si>
  <si>
    <t>NHSE CAMHS and ED Inpatients. Schemes agreed. Value to be confirmed. Still in negotiation.</t>
  </si>
  <si>
    <t>Buckinghamshire County Council CAMHS.  Still in negotiation.</t>
  </si>
  <si>
    <t>Swindon CCG CAMHS. Schemes agreed. Final value to be confirmed. Still in negotiation.</t>
  </si>
  <si>
    <t>BaNES T2. Schemes agreed. Value to be confirmed. Still in negotiation.</t>
  </si>
  <si>
    <t>Oxfordshire CCG PCAMHS. Still in negotiation.</t>
  </si>
  <si>
    <t>Variance</t>
  </si>
  <si>
    <t>May</t>
  </si>
  <si>
    <t>There were no cases of Cdiff due to a lapse in care in May.</t>
  </si>
  <si>
    <r>
      <t xml:space="preserve">R </t>
    </r>
    <r>
      <rPr>
        <b/>
        <sz val="18"/>
        <color rgb="FFFF0000"/>
        <rFont val="Wingdings 3"/>
        <family val="1"/>
        <charset val="2"/>
      </rPr>
      <t>È</t>
    </r>
  </si>
  <si>
    <r>
      <t>G</t>
    </r>
    <r>
      <rPr>
        <b/>
        <sz val="36"/>
        <color indexed="17"/>
        <rFont val="Wingdings 3"/>
        <family val="1"/>
        <charset val="2"/>
      </rPr>
      <t>n</t>
    </r>
  </si>
  <si>
    <t xml:space="preserve">Oxfordshire CCG Health Visiting. </t>
  </si>
  <si>
    <t xml:space="preserve">Buckinghamshire County Council Speech and Language Therapy.  </t>
  </si>
  <si>
    <t>Block &amp; C&amp;V - Excludes podiatry, Phlebotomy, OCC, Bucks CV, Nene C&amp;V and NCA where there are no targets. To include actual activity would skew the variance.</t>
  </si>
  <si>
    <t>Contract performance reported year to date</t>
  </si>
  <si>
    <t xml:space="preserve">The PLACE programme, like the patient environment action team (PEAT) assessments before it, offers a non-technical view of the buildings and non-clinical services provided across all hospitals providing NHS-funded care. 
All assessments are delivered through self-assessment; however in a change to previous practice, the dates of the assessments are pre-determined by the Health and Social Care Information Centre. The assessments were completed during March and June 2015.  
Six out of the seven elements surpassed the national average percentage. Privacy and Dignity scored 1.04% less than the National average. An action plan has been completed for all qualified passes and fails that were highlighted during the PLACE assessments.
The 2016/17 results will be available mid August 2016.
</t>
  </si>
  <si>
    <t>June</t>
  </si>
  <si>
    <t>This report provides an overview of Oxford Health NHS FT performance for June 2016.</t>
  </si>
  <si>
    <t>There were 3 cases of Cdiff in June. One each on Wensric Ward, City Ward and Linfoot ward. These were not due to a lapse in care.</t>
  </si>
  <si>
    <t>There was a possible norovirus outbreak on Sapphire ward, Whiteleaf centre affecting 6 patients, 2 staff. The ward was closed between 23rd-27th June</t>
  </si>
  <si>
    <t>NHS Improvement Q1</t>
  </si>
  <si>
    <t>There were no single sex breaches in June.</t>
  </si>
  <si>
    <t>In June there were 4 SIRIs, 2 in Older Peoples, 1 in Adults and 1 in C&amp;YP. Refreshed data for May has increased the number of reported SIRIs from 8 to 12.</t>
  </si>
  <si>
    <t xml:space="preserve">Unable to report. The number of available bed days is not accurate. The Directorate are working on a solution. </t>
  </si>
  <si>
    <t>The Directorate were unable to provide the monthly figures as they are currently undertaking the quarterly audit which won't be complete until next month.</t>
  </si>
  <si>
    <t>NHS Improvement Targets</t>
  </si>
  <si>
    <r>
      <rPr>
        <b/>
        <sz val="12"/>
        <rFont val="Arial"/>
        <family val="2"/>
      </rPr>
      <t>Caveats to be read with results:</t>
    </r>
    <r>
      <rPr>
        <sz val="12"/>
        <rFont val="Arial"/>
        <family val="2"/>
      </rPr>
      <t xml:space="preserve">
- The number of responses only shows those patients who responded to this specific question.
- The don’t know answer option is excluded from the denominator
- Postal survey responses are based on the date the survey is received for data entry/ reporting, therefore there may be a time lag between service received and the survey being completed/ received via the post.
- The figures are refreshed each month because some devices using electronic surveys may only upload responses monthly, the last month(s) of results may not always show all the responses received if the uploaded has not been completed in time.</t>
    </r>
  </si>
  <si>
    <t>In June there were 11 individual patients delayed. A decrease of one on last month.</t>
  </si>
  <si>
    <t>This contract runs from October 2015 - September 2016. These indicators are being reviewed as part of the 2016/17 contract discussions and as part of the Performance Management review.</t>
  </si>
  <si>
    <t>Refreshed data for May has increased performance from 92.3% to 93.6%. In June there were 3 breaches out of 81 discharges that required follow up within 7 days. There were 2 breaches were in Adult Mental Health. Both patients had gone AWOL. There was 1 breach in Eating Disorders. The patient declined the offer of  an appointment for 2 days after discharge as they were going away for a week. The patient was followed up on day 9.</t>
  </si>
  <si>
    <t>Chiltern AMHT achieved 85% this month, which is a significant improvement against last month when Chiltern achieved 65%.  The Chiltern AMHT Community Lead, whose main focus is on performance,  had been on a period of sick leave for the last couple of months.  She has now returned to work and therefore expect to see further improvements in next month’s audit.</t>
  </si>
  <si>
    <r>
      <t xml:space="preserve">M1 - Cdiff
</t>
    </r>
    <r>
      <rPr>
        <sz val="12"/>
        <rFont val="Arial"/>
        <family val="2"/>
      </rPr>
      <t>There were three cases of Cdiff in June. 1 on Wensric, 1 on City and 1 on Linfoot. These were not due to a lapse in care.</t>
    </r>
  </si>
  <si>
    <r>
      <t xml:space="preserve">Compliance with CPA metric - Adult Mental Health
</t>
    </r>
    <r>
      <rPr>
        <sz val="12"/>
        <rFont val="Arial"/>
        <family val="2"/>
      </rPr>
      <t>Performance has increased by 6% on last month to 84%. Chiltern AMHT achieved 85% this month, which is a significant improvement against last month when Chiltern achieved 65%.  The Chiltern AMHT Community Lead, whose main focus is on performance,  had been on a period of sick leave for the last couple of months.  She has now returned to work and therefore expect to see further improvements in next month’s audit.</t>
    </r>
  </si>
  <si>
    <r>
      <rPr>
        <b/>
        <sz val="12"/>
        <rFont val="Arial"/>
        <family val="2"/>
      </rPr>
      <t xml:space="preserve">Ward closures to admissions due to control of infection 
</t>
    </r>
    <r>
      <rPr>
        <sz val="12"/>
        <rFont val="Arial"/>
        <family val="2"/>
      </rPr>
      <t>There was a possible norovirus outbreak on Sapphire ward, Whiteleaf centre affecting 6 patients, 2 staff. The ward was closed between 23rd-27th June</t>
    </r>
  </si>
  <si>
    <t>NHS Improvement</t>
  </si>
  <si>
    <r>
      <t xml:space="preserve">T28 - Single Sex Breach - </t>
    </r>
    <r>
      <rPr>
        <sz val="11"/>
        <rFont val="Arial"/>
        <family val="2"/>
      </rPr>
      <t>There were no single sex breaches in June.</t>
    </r>
  </si>
  <si>
    <t>The snapshot number of DTOC at the end of June was 30 a decrease of 5 on last month. The average number of DTOC in the month was 34 an increase of 1 on last month.</t>
  </si>
  <si>
    <r>
      <t xml:space="preserve">Older Adult Emergency readmissions within 28 days of discharge
</t>
    </r>
    <r>
      <rPr>
        <sz val="12"/>
        <rFont val="Arial"/>
        <family val="2"/>
      </rPr>
      <t>There was one emergency readmission in June.</t>
    </r>
    <r>
      <rPr>
        <b/>
        <sz val="12"/>
        <rFont val="Arial"/>
        <family val="2"/>
      </rPr>
      <t xml:space="preserve"> </t>
    </r>
  </si>
  <si>
    <t>There were 4 Emergency readmissions in June in Adult Mental Health.</t>
  </si>
  <si>
    <t>There was 1 Emergency readmissions in June in Older Adult Mental Health.</t>
  </si>
  <si>
    <r>
      <t xml:space="preserve">Compliance with CPA metric - Forensic
</t>
    </r>
    <r>
      <rPr>
        <sz val="12"/>
        <rFont val="Arial"/>
        <family val="2"/>
      </rPr>
      <t>Performance has increased by 7% on last month to 97%.Thirty five records were audited. One record didn’t have a care plan less than 12 months old.</t>
    </r>
  </si>
  <si>
    <t>Two CQUINS have been agreed, Buckinghamshire County Council Speech and Language Therapy and Oxfordshire Health Visiting. All other CQUINS are still being negotiated</t>
  </si>
  <si>
    <t xml:space="preserve">The total annual contract target is overstated and relates to where targets have been rolled over. The total available capacity for Older Peoples mental health beds is 18,980. Based on available capacity current performance is under by 8%. </t>
  </si>
  <si>
    <t>Thirty five records were audited. On record didn’t have a care plan less than 12 months old.</t>
  </si>
  <si>
    <r>
      <t xml:space="preserve">M1 - M15 -NHS Improvement Indicators
</t>
    </r>
    <r>
      <rPr>
        <sz val="11"/>
        <rFont val="Arial"/>
        <family val="2"/>
      </rPr>
      <t>All indicatotors have been achieved in June and Q1.</t>
    </r>
  </si>
  <si>
    <t>Date of report: 13 July 2016 Update: 20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</si>
</sst>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b/>
      <sz val="36"/>
      <color rgb="FF008000"/>
      <name val="Calibri"/>
      <family val="2"/>
      <scheme val="minor"/>
    </font>
    <font>
      <b/>
      <sz val="18"/>
      <color rgb="FF008000"/>
      <name val="Calibri"/>
      <family val="2"/>
      <scheme val="minor"/>
    </font>
    <font>
      <sz val="9"/>
      <name val="Arial"/>
      <family val="2"/>
    </font>
    <font>
      <b/>
      <sz val="11"/>
      <name val="Arial"/>
      <family val="2"/>
    </font>
    <font>
      <sz val="11"/>
      <name val="Arial"/>
      <family val="2"/>
    </font>
    <font>
      <sz val="36"/>
      <color theme="0" tint="-0.34998626667073579"/>
      <name val="Wingdings 3"/>
      <family val="1"/>
      <charset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
      <patternFill patternType="solid">
        <fgColor theme="0" tint="-4.9989318521683403E-2"/>
        <bgColor indexed="64"/>
      </patternFill>
    </fill>
    <fill>
      <patternFill patternType="solid">
        <fgColor rgb="FFCC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632">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0" borderId="12" xfId="1" applyFont="1" applyFill="1" applyBorder="1" applyAlignment="1">
      <alignment horizontal="center" vertical="center" wrapText="1"/>
    </xf>
    <xf numFmtId="0" fontId="8" fillId="27" borderId="19" xfId="1" applyFont="1" applyFill="1" applyBorder="1" applyAlignment="1">
      <alignment vertical="center" wrapText="1"/>
    </xf>
    <xf numFmtId="0" fontId="8" fillId="26" borderId="0" xfId="1" applyFont="1" applyFill="1" applyBorder="1" applyAlignment="1">
      <alignment horizontal="left" vertical="center"/>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3" xfId="1" applyFont="1" applyFill="1" applyBorder="1" applyAlignment="1">
      <alignment wrapText="1"/>
    </xf>
    <xf numFmtId="0" fontId="7" fillId="26" borderId="0" xfId="1" applyFont="1" applyFill="1" applyBorder="1" applyAlignment="1">
      <alignment horizontal="center" vertical="center"/>
    </xf>
    <xf numFmtId="0" fontId="58" fillId="26" borderId="0" xfId="1" applyFont="1" applyFill="1" applyBorder="1" applyAlignment="1">
      <alignment horizontal="lef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26" borderId="22" xfId="3226" applyFont="1" applyFill="1" applyBorder="1" applyAlignment="1">
      <alignment horizontal="left" vertical="center" wrapText="1"/>
    </xf>
    <xf numFmtId="0" fontId="8" fillId="0" borderId="19" xfId="1" applyFont="1" applyFill="1" applyBorder="1" applyAlignment="1">
      <alignment vertical="center" wrapText="1"/>
    </xf>
    <xf numFmtId="0" fontId="6" fillId="0" borderId="19" xfId="318"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2" fillId="0" borderId="19" xfId="318" applyFont="1" applyFill="1" applyBorder="1" applyAlignment="1">
      <alignment horizontal="center" vertical="center" wrapText="1"/>
    </xf>
    <xf numFmtId="0" fontId="8" fillId="26" borderId="22" xfId="3226" applyFont="1" applyFill="1" applyBorder="1" applyAlignment="1">
      <alignment horizontal="left"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0" fontId="8" fillId="0" borderId="19" xfId="1" applyFont="1" applyFill="1" applyBorder="1" applyAlignment="1">
      <alignment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0" fontId="8" fillId="26" borderId="22" xfId="3226" applyFont="1" applyFill="1" applyBorder="1" applyAlignment="1">
      <alignment horizontal="left" vertical="center" wrapText="1"/>
    </xf>
    <xf numFmtId="164" fontId="2" fillId="27" borderId="16" xfId="1" applyNumberFormat="1" applyFill="1" applyBorder="1" applyAlignment="1">
      <alignment horizontal="center" vertical="center" wrapText="1"/>
    </xf>
    <xf numFmtId="164" fontId="2" fillId="27" borderId="18" xfId="1" applyNumberFormat="1" applyFill="1" applyBorder="1" applyAlignment="1">
      <alignment horizontal="center" vertical="center" wrapText="1"/>
    </xf>
    <xf numFmtId="0" fontId="8" fillId="30" borderId="0" xfId="1" applyFont="1" applyFill="1" applyBorder="1" applyAlignment="1">
      <alignment vertical="center" wrapText="1"/>
    </xf>
    <xf numFmtId="164" fontId="8" fillId="29" borderId="12" xfId="1" applyNumberFormat="1" applyFont="1" applyFill="1" applyBorder="1" applyAlignment="1">
      <alignment horizontal="center" vertical="center"/>
    </xf>
    <xf numFmtId="164" fontId="8" fillId="29" borderId="16" xfId="1" applyNumberFormat="1" applyFont="1" applyFill="1" applyBorder="1" applyAlignment="1">
      <alignment horizontal="center" vertical="center"/>
    </xf>
    <xf numFmtId="164" fontId="8" fillId="29" borderId="18" xfId="1" applyNumberFormat="1" applyFont="1" applyFill="1" applyBorder="1" applyAlignment="1">
      <alignment horizontal="center" vertical="center"/>
    </xf>
    <xf numFmtId="0" fontId="8" fillId="31" borderId="19" xfId="1" applyFont="1" applyFill="1" applyBorder="1" applyAlignment="1">
      <alignment vertical="center" wrapText="1"/>
    </xf>
    <xf numFmtId="1" fontId="46" fillId="0" borderId="19" xfId="1" applyNumberFormat="1" applyFont="1" applyFill="1" applyBorder="1" applyAlignment="1">
      <alignment vertical="center"/>
    </xf>
    <xf numFmtId="0" fontId="8" fillId="0" borderId="10" xfId="1" applyFont="1" applyFill="1" applyBorder="1" applyAlignment="1">
      <alignment horizontal="center" vertical="center" wrapText="1"/>
    </xf>
    <xf numFmtId="0" fontId="8" fillId="0" borderId="19" xfId="1" applyFont="1" applyFill="1" applyBorder="1" applyAlignment="1">
      <alignment vertical="center" wrapText="1"/>
    </xf>
    <xf numFmtId="0" fontId="6" fillId="0" borderId="19" xfId="1" applyFont="1" applyFill="1" applyBorder="1" applyAlignment="1">
      <alignment horizontal="center" vertical="center" wrapText="1"/>
    </xf>
    <xf numFmtId="1" fontId="46" fillId="0" borderId="19" xfId="1" applyNumberFormat="1" applyFont="1" applyFill="1" applyBorder="1" applyAlignment="1">
      <alignment horizontal="center" vertical="center"/>
    </xf>
    <xf numFmtId="0" fontId="8" fillId="26" borderId="0" xfId="1" applyFont="1" applyFill="1" applyBorder="1" applyAlignment="1">
      <alignment horizontal="left" vertical="center" wrapText="1"/>
    </xf>
    <xf numFmtId="0" fontId="58" fillId="26" borderId="0" xfId="1" applyFont="1" applyFill="1" applyBorder="1" applyAlignment="1">
      <alignment horizontal="left" vertical="center" wrapText="1"/>
    </xf>
    <xf numFmtId="0" fontId="6" fillId="0" borderId="17" xfId="1" applyFont="1" applyFill="1" applyBorder="1" applyAlignment="1">
      <alignment horizontal="left" vertical="center"/>
    </xf>
    <xf numFmtId="0" fontId="6" fillId="0" borderId="17" xfId="1" applyFont="1" applyFill="1" applyBorder="1" applyAlignment="1">
      <alignment horizontal="left" vertical="center"/>
    </xf>
    <xf numFmtId="0" fontId="6" fillId="0" borderId="17"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2" fillId="26" borderId="0" xfId="1" applyFill="1" applyBorder="1" applyAlignment="1">
      <alignment horizontal="center" vertical="center"/>
    </xf>
    <xf numFmtId="0" fontId="7"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8" fillId="0" borderId="0" xfId="1" applyFont="1" applyFill="1" applyBorder="1" applyAlignment="1">
      <alignment horizontal="left" vertical="center"/>
    </xf>
    <xf numFmtId="0" fontId="6" fillId="0" borderId="12"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8" xfId="1" applyFont="1" applyFill="1" applyBorder="1" applyAlignment="1">
      <alignment horizontal="center" vertical="center" wrapText="1"/>
    </xf>
    <xf numFmtId="164" fontId="6" fillId="27" borderId="17" xfId="1" applyNumberFormat="1" applyFont="1" applyFill="1" applyBorder="1" applyAlignment="1">
      <alignment horizontal="center" vertical="center"/>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40" fillId="0" borderId="19"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1" fontId="8" fillId="31" borderId="17" xfId="1" applyNumberFormat="1" applyFont="1" applyFill="1" applyBorder="1" applyAlignment="1">
      <alignment horizontal="center" vertical="center"/>
    </xf>
    <xf numFmtId="1" fontId="8" fillId="31" borderId="19" xfId="1" applyNumberFormat="1" applyFont="1" applyFill="1" applyBorder="1" applyAlignment="1">
      <alignment horizontal="center" vertical="center"/>
    </xf>
    <xf numFmtId="1" fontId="8" fillId="31" borderId="23" xfId="1" applyNumberFormat="1" applyFont="1" applyFill="1" applyBorder="1" applyAlignment="1">
      <alignment horizontal="center" vertical="center"/>
    </xf>
    <xf numFmtId="1" fontId="8" fillId="31" borderId="20" xfId="1" applyNumberFormat="1" applyFont="1" applyFill="1" applyBorder="1" applyAlignment="1">
      <alignment horizontal="center" vertical="center"/>
    </xf>
    <xf numFmtId="9" fontId="8" fillId="31" borderId="17" xfId="382" applyFont="1" applyFill="1" applyBorder="1" applyAlignment="1">
      <alignment horizontal="center" vertical="center" wrapText="1"/>
    </xf>
    <xf numFmtId="164" fontId="8" fillId="31" borderId="17" xfId="1" applyNumberFormat="1" applyFont="1" applyFill="1" applyBorder="1" applyAlignment="1">
      <alignment horizontal="center" vertical="center" wrapText="1"/>
    </xf>
    <xf numFmtId="164" fontId="8" fillId="31" borderId="19" xfId="1" applyNumberFormat="1" applyFont="1" applyFill="1" applyBorder="1" applyAlignment="1">
      <alignment horizontal="center" vertical="center" wrapText="1"/>
    </xf>
    <xf numFmtId="164" fontId="8" fillId="31" borderId="19" xfId="1" applyNumberFormat="1" applyFont="1" applyFill="1" applyBorder="1" applyAlignment="1">
      <alignment horizontal="center" vertical="center"/>
    </xf>
    <xf numFmtId="164" fontId="8" fillId="31" borderId="23" xfId="382" applyNumberFormat="1" applyFont="1" applyFill="1" applyBorder="1" applyAlignment="1">
      <alignment horizontal="center" vertical="center"/>
    </xf>
    <xf numFmtId="164" fontId="8" fillId="31" borderId="20" xfId="382" applyNumberFormat="1" applyFont="1" applyFill="1" applyBorder="1" applyAlignment="1">
      <alignment horizontal="center" vertical="center"/>
    </xf>
    <xf numFmtId="164" fontId="8" fillId="31" borderId="17" xfId="382" applyNumberFormat="1" applyFont="1" applyFill="1" applyBorder="1" applyAlignment="1">
      <alignment horizontal="center" vertical="center" wrapText="1"/>
    </xf>
    <xf numFmtId="164" fontId="8" fillId="31" borderId="23" xfId="1" applyNumberFormat="1" applyFont="1" applyFill="1" applyBorder="1" applyAlignment="1">
      <alignment horizontal="center" vertical="center"/>
    </xf>
    <xf numFmtId="164" fontId="8" fillId="31" borderId="20" xfId="1" applyNumberFormat="1" applyFont="1" applyFill="1" applyBorder="1" applyAlignment="1">
      <alignment horizontal="center" vertical="center"/>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64" fontId="8" fillId="0" borderId="10"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4"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0" xfId="1" applyFont="1" applyFill="1" applyBorder="1" applyAlignment="1">
      <alignment horizontal="center" vertical="center" wrapText="1"/>
    </xf>
    <xf numFmtId="10" fontId="8" fillId="0" borderId="14" xfId="1" applyNumberFormat="1" applyFont="1" applyFill="1" applyBorder="1" applyAlignment="1">
      <alignment horizontal="center" vertical="center" wrapText="1"/>
    </xf>
    <xf numFmtId="10" fontId="8" fillId="0" borderId="15" xfId="1" applyNumberFormat="1" applyFont="1" applyFill="1" applyBorder="1" applyAlignment="1">
      <alignment horizontal="center" vertical="center" wrapText="1"/>
    </xf>
    <xf numFmtId="10" fontId="8" fillId="0" borderId="13"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 fontId="41" fillId="0" borderId="17" xfId="1" applyNumberFormat="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0" fontId="8" fillId="0" borderId="17" xfId="1" applyFont="1" applyFill="1" applyBorder="1" applyAlignment="1">
      <alignment vertical="center" wrapText="1"/>
    </xf>
    <xf numFmtId="0" fontId="4" fillId="0" borderId="17" xfId="1" applyFont="1" applyFill="1" applyBorder="1" applyAlignment="1">
      <alignment vertical="center" wrapText="1"/>
    </xf>
    <xf numFmtId="0" fontId="8" fillId="0" borderId="19" xfId="1" applyFont="1" applyFill="1" applyBorder="1" applyAlignment="1">
      <alignment vertical="center" wrapText="1"/>
    </xf>
    <xf numFmtId="0" fontId="4" fillId="0" borderId="19" xfId="1" applyFont="1" applyFill="1" applyBorder="1" applyAlignment="1">
      <alignment vertical="center" wrapText="1"/>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0" fontId="8" fillId="0" borderId="17" xfId="1" applyNumberFormat="1" applyFont="1" applyFill="1" applyBorder="1" applyAlignment="1">
      <alignment vertical="center" wrapText="1"/>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1" fontId="8" fillId="0" borderId="17" xfId="1" applyNumberFormat="1"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6" fillId="0" borderId="17" xfId="1" applyFont="1" applyFill="1" applyBorder="1" applyAlignment="1">
      <alignment horizontal="left"/>
    </xf>
    <xf numFmtId="0" fontId="2" fillId="0" borderId="17" xfId="1" applyFill="1" applyBorder="1" applyAlignment="1">
      <alignment vertical="center" wrapText="1"/>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2" fillId="27" borderId="17" xfId="1" applyFill="1" applyBorder="1" applyAlignment="1">
      <alignment horizontal="center" vertical="center"/>
    </xf>
    <xf numFmtId="0" fontId="6" fillId="0" borderId="17" xfId="1" applyFont="1" applyFill="1" applyBorder="1" applyAlignment="1">
      <alignment horizontal="center" vertical="center"/>
    </xf>
    <xf numFmtId="0" fontId="8" fillId="0" borderId="17" xfId="1" applyFont="1" applyBorder="1" applyAlignment="1">
      <alignment horizontal="left" vertical="center"/>
    </xf>
    <xf numFmtId="0" fontId="6" fillId="0" borderId="1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2" fillId="0" borderId="12" xfId="1" applyFill="1" applyBorder="1"/>
    <xf numFmtId="0" fontId="8" fillId="0" borderId="13" xfId="1" applyFont="1" applyFill="1" applyBorder="1" applyAlignment="1">
      <alignment horizontal="center" vertical="center" wrapText="1"/>
    </xf>
    <xf numFmtId="0" fontId="2" fillId="0" borderId="16" xfId="1" applyFill="1" applyBorder="1"/>
    <xf numFmtId="0" fontId="2" fillId="0" borderId="14" xfId="1" applyFill="1" applyBorder="1"/>
    <xf numFmtId="0" fontId="2" fillId="0" borderId="18" xfId="1" applyFill="1" applyBorder="1"/>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0" fontId="57" fillId="0" borderId="13" xfId="1" applyFont="1" applyFill="1" applyBorder="1" applyAlignment="1">
      <alignment horizontal="left" vertical="center" wrapText="1"/>
    </xf>
    <xf numFmtId="0" fontId="57" fillId="0" borderId="16" xfId="1" applyFont="1" applyFill="1" applyBorder="1" applyAlignment="1">
      <alignment horizontal="left" vertical="center" wrapText="1"/>
    </xf>
    <xf numFmtId="10" fontId="8" fillId="0" borderId="18" xfId="1" applyNumberFormat="1" applyFont="1" applyFill="1" applyBorder="1" applyAlignment="1">
      <alignment horizontal="center" vertical="center" wrapText="1"/>
    </xf>
    <xf numFmtId="10" fontId="8" fillId="0" borderId="16" xfId="1"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7" xfId="1" applyFont="1" applyFill="1" applyBorder="1" applyAlignment="1">
      <alignment horizontal="center" vertical="center"/>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0" fontId="57" fillId="0" borderId="14" xfId="1" applyFont="1" applyFill="1" applyBorder="1" applyAlignment="1">
      <alignment horizontal="left" vertical="center" wrapText="1"/>
    </xf>
    <xf numFmtId="0" fontId="57" fillId="0" borderId="18" xfId="1" applyFont="1" applyFill="1" applyBorder="1" applyAlignment="1">
      <alignment horizontal="left"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8" fillId="0" borderId="10" xfId="1" applyFont="1" applyBorder="1" applyAlignment="1">
      <alignment horizontal="center" vertical="center"/>
    </xf>
    <xf numFmtId="0" fontId="2" fillId="0" borderId="12" xfId="1" applyBorder="1"/>
    <xf numFmtId="0" fontId="8" fillId="0" borderId="13" xfId="1" applyFont="1" applyBorder="1" applyAlignment="1">
      <alignment horizontal="center" vertical="center"/>
    </xf>
    <xf numFmtId="0" fontId="2" fillId="0" borderId="16" xfId="1" applyBorder="1"/>
    <xf numFmtId="1" fontId="6" fillId="27" borderId="17" xfId="1" applyNumberFormat="1" applyFont="1" applyFill="1" applyBorder="1" applyAlignment="1">
      <alignment horizontal="center" vertical="center" wrapText="1"/>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164" fontId="8" fillId="0" borderId="10" xfId="1" applyNumberFormat="1" applyFont="1" applyBorder="1" applyAlignment="1">
      <alignment horizontal="center" vertical="center" wrapText="1"/>
    </xf>
    <xf numFmtId="0" fontId="2" fillId="0" borderId="13" xfId="1" applyBorder="1"/>
    <xf numFmtId="9" fontId="6" fillId="0" borderId="23" xfId="1" applyNumberFormat="1" applyFont="1" applyFill="1" applyBorder="1" applyAlignment="1">
      <alignment horizontal="center" vertical="center" wrapText="1"/>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0" fontId="8" fillId="0" borderId="17" xfId="1" applyFont="1" applyBorder="1" applyAlignment="1">
      <alignment vertical="center" wrapText="1"/>
    </xf>
    <xf numFmtId="164" fontId="8" fillId="0" borderId="20" xfId="1" applyNumberFormat="1" applyFont="1" applyFill="1" applyBorder="1" applyAlignment="1">
      <alignment horizontal="center" vertical="center" wrapText="1"/>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9" fontId="8" fillId="0" borderId="17" xfId="1" applyNumberFormat="1" applyFont="1" applyFill="1" applyBorder="1" applyAlignment="1">
      <alignment horizontal="center" vertical="center"/>
    </xf>
    <xf numFmtId="164" fontId="8" fillId="27" borderId="17" xfId="1" applyNumberFormat="1" applyFont="1" applyFill="1" applyBorder="1" applyAlignment="1">
      <alignment horizontal="center" vertical="center"/>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xf>
    <xf numFmtId="9" fontId="8" fillId="0" borderId="12" xfId="1" applyNumberFormat="1" applyFont="1" applyFill="1" applyBorder="1" applyAlignment="1">
      <alignment horizontal="center" vertical="center"/>
    </xf>
    <xf numFmtId="9" fontId="8" fillId="0" borderId="13" xfId="1" applyNumberFormat="1" applyFont="1" applyFill="1" applyBorder="1" applyAlignment="1">
      <alignment horizontal="center" vertical="center"/>
    </xf>
    <xf numFmtId="9" fontId="8" fillId="0" borderId="16" xfId="1" applyNumberFormat="1" applyFont="1" applyFill="1" applyBorder="1" applyAlignment="1">
      <alignment horizontal="center" vertical="center"/>
    </xf>
    <xf numFmtId="9" fontId="8" fillId="0" borderId="14" xfId="1" applyNumberFormat="1" applyFont="1" applyFill="1" applyBorder="1" applyAlignment="1">
      <alignment horizontal="center" vertical="center"/>
    </xf>
    <xf numFmtId="9" fontId="8" fillId="0" borderId="18" xfId="1" applyNumberFormat="1" applyFont="1" applyFill="1" applyBorder="1" applyAlignment="1">
      <alignment horizontal="center" vertical="center"/>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0" fontId="8" fillId="0" borderId="17"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2" fillId="0" borderId="14" xfId="1" applyBorder="1"/>
    <xf numFmtId="0" fontId="2" fillId="0" borderId="18" xfId="1" applyBorder="1"/>
    <xf numFmtId="164" fontId="8" fillId="0" borderId="17" xfId="1" applyNumberFormat="1" applyFont="1" applyFill="1" applyBorder="1" applyAlignment="1">
      <alignment horizontal="center" vertical="center"/>
    </xf>
    <xf numFmtId="9" fontId="8" fillId="0" borderId="17" xfId="1" applyNumberFormat="1" applyFont="1" applyFill="1" applyBorder="1" applyAlignment="1">
      <alignment horizontal="center" vertical="center" wrapText="1"/>
    </xf>
    <xf numFmtId="0" fontId="8" fillId="0" borderId="20" xfId="1" applyFont="1" applyFill="1" applyBorder="1" applyAlignment="1">
      <alignment vertical="center" wrapText="1"/>
    </xf>
    <xf numFmtId="0" fontId="40" fillId="27" borderId="18" xfId="2515" applyFont="1" applyFill="1" applyBorder="1" applyAlignment="1">
      <alignment horizontal="center" vertical="center" wrapText="1"/>
    </xf>
    <xf numFmtId="164" fontId="8" fillId="27" borderId="13" xfId="1" applyNumberFormat="1" applyFont="1" applyFill="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3" fontId="8" fillId="0" borderId="10"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16"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164" fontId="8" fillId="27" borderId="12"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3" fontId="8" fillId="0" borderId="10"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0" fontId="8" fillId="0" borderId="17" xfId="2417" applyFont="1" applyFill="1" applyBorder="1" applyAlignment="1">
      <alignment horizontal="center" vertical="center" wrapText="1"/>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0" fontId="8" fillId="26" borderId="22" xfId="2515" applyFont="1" applyFill="1" applyBorder="1" applyAlignment="1">
      <alignment horizontal="center" vertical="center" wrapText="1"/>
    </xf>
    <xf numFmtId="0" fontId="8" fillId="26" borderId="24" xfId="2515" applyFont="1" applyFill="1" applyBorder="1" applyAlignment="1">
      <alignment horizontal="center" vertical="center" wrapText="1"/>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0" fontId="51" fillId="0" borderId="17" xfId="1" applyFont="1" applyFill="1" applyBorder="1" applyAlignment="1">
      <alignment horizontal="center"/>
    </xf>
    <xf numFmtId="0" fontId="8" fillId="0" borderId="17" xfId="2713" applyFont="1" applyFill="1" applyBorder="1" applyAlignment="1">
      <alignment vertical="center" wrapText="1"/>
    </xf>
    <xf numFmtId="165" fontId="8" fillId="0" borderId="17" xfId="2417"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164" fontId="8" fillId="27" borderId="17" xfId="1" applyNumberFormat="1" applyFont="1" applyFill="1" applyBorder="1" applyAlignment="1">
      <alignment horizontal="center" vertical="center" wrapText="1"/>
    </xf>
    <xf numFmtId="0" fontId="8" fillId="27" borderId="17" xfId="1" applyFont="1" applyFill="1" applyBorder="1" applyAlignment="1">
      <alignment horizontal="center"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1" fontId="8" fillId="0" borderId="17" xfId="1" applyNumberFormat="1" applyFont="1" applyFill="1" applyBorder="1" applyAlignment="1">
      <alignment horizontal="center" vertical="center"/>
    </xf>
    <xf numFmtId="0" fontId="8" fillId="0" borderId="17" xfId="1" applyFont="1" applyBorder="1" applyAlignment="1">
      <alignment horizontal="center" vertical="center"/>
    </xf>
    <xf numFmtId="0" fontId="41" fillId="0" borderId="17" xfId="318" applyFont="1" applyFill="1" applyBorder="1" applyAlignment="1">
      <alignment horizontal="center" vertical="center" wrapText="1"/>
    </xf>
    <xf numFmtId="0" fontId="5" fillId="24" borderId="0" xfId="1" applyFont="1" applyFill="1" applyAlignment="1">
      <alignment horizontal="center"/>
    </xf>
    <xf numFmtId="1" fontId="8" fillId="27" borderId="17" xfId="1" applyNumberFormat="1" applyFont="1" applyFill="1" applyBorder="1" applyAlignment="1">
      <alignment horizontal="center" vertical="center" wrapText="1"/>
    </xf>
    <xf numFmtId="164" fontId="8" fillId="0" borderId="17" xfId="382" applyNumberFormat="1" applyFont="1" applyFill="1" applyBorder="1" applyAlignment="1">
      <alignment horizontal="center" vertical="center" wrapText="1"/>
    </xf>
    <xf numFmtId="1" fontId="8" fillId="0" borderId="10" xfId="1" applyNumberFormat="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0" fontId="8" fillId="0" borderId="1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0" fontId="52" fillId="0" borderId="17" xfId="1" applyFont="1" applyFill="1" applyBorder="1" applyAlignment="1">
      <alignment horizontal="center"/>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0" fontId="8" fillId="0" borderId="17" xfId="1" applyFont="1" applyBorder="1" applyAlignment="1">
      <alignment horizontal="left" vertical="center" wrapText="1"/>
    </xf>
    <xf numFmtId="164" fontId="6" fillId="0" borderId="17" xfId="1" applyNumberFormat="1" applyFont="1" applyFill="1" applyBorder="1" applyAlignment="1">
      <alignment horizontal="center" vertical="center"/>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2" fillId="0" borderId="13" xfId="1" applyFill="1" applyBorder="1"/>
    <xf numFmtId="0" fontId="57" fillId="0" borderId="13" xfId="1" applyFont="1" applyFill="1" applyBorder="1" applyAlignment="1">
      <alignment horizontal="left" vertical="center"/>
    </xf>
    <xf numFmtId="0" fontId="57" fillId="0" borderId="16" xfId="1" applyFont="1" applyFill="1" applyBorder="1" applyAlignment="1">
      <alignment horizontal="left" vertical="center"/>
    </xf>
    <xf numFmtId="9" fontId="8" fillId="27" borderId="14" xfId="1" applyNumberFormat="1" applyFont="1" applyFill="1" applyBorder="1" applyAlignment="1">
      <alignment horizontal="center" vertical="center" wrapText="1"/>
    </xf>
    <xf numFmtId="9" fontId="8" fillId="27" borderId="18" xfId="1" applyNumberFormat="1" applyFont="1" applyFill="1" applyBorder="1" applyAlignment="1">
      <alignment horizontal="center" vertical="center" wrapText="1"/>
    </xf>
    <xf numFmtId="9" fontId="8" fillId="27" borderId="13" xfId="1" applyNumberFormat="1" applyFont="1" applyFill="1" applyBorder="1" applyAlignment="1">
      <alignment horizontal="center" vertical="center" wrapText="1"/>
    </xf>
    <xf numFmtId="9" fontId="8" fillId="27" borderId="16" xfId="1" applyNumberFormat="1" applyFont="1" applyFill="1" applyBorder="1" applyAlignment="1">
      <alignment horizontal="center" vertical="center" wrapText="1"/>
    </xf>
    <xf numFmtId="9" fontId="8" fillId="27" borderId="10" xfId="1" applyNumberFormat="1" applyFont="1" applyFill="1" applyBorder="1" applyAlignment="1">
      <alignment horizontal="center" vertical="center" wrapText="1"/>
    </xf>
    <xf numFmtId="9" fontId="8" fillId="27" borderId="12" xfId="1" applyNumberFormat="1" applyFont="1" applyFill="1" applyBorder="1" applyAlignment="1">
      <alignment horizontal="center" vertical="center" wrapText="1"/>
    </xf>
    <xf numFmtId="0" fontId="2" fillId="27" borderId="14" xfId="1" applyFill="1" applyBorder="1"/>
    <xf numFmtId="0" fontId="2" fillId="27" borderId="18" xfId="1" applyFill="1" applyBorder="1"/>
    <xf numFmtId="164" fontId="8" fillId="0" borderId="19" xfId="1"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164" fontId="8" fillId="0" borderId="20" xfId="1" applyNumberFormat="1" applyFont="1" applyFill="1" applyBorder="1" applyAlignment="1">
      <alignment horizontal="center" vertical="center"/>
    </xf>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40" fillId="0" borderId="17" xfId="1" applyFont="1" applyFill="1" applyBorder="1" applyAlignment="1">
      <alignment horizontal="center" vertical="center"/>
    </xf>
    <xf numFmtId="0" fontId="2" fillId="0" borderId="19" xfId="1" applyFill="1" applyBorder="1" applyAlignment="1">
      <alignment horizontal="center" vertical="center"/>
    </xf>
    <xf numFmtId="0" fontId="2" fillId="0" borderId="23" xfId="1" applyFill="1" applyBorder="1" applyAlignment="1">
      <alignment horizontal="center" vertical="center"/>
    </xf>
    <xf numFmtId="0" fontId="2" fillId="0" borderId="20" xfId="1" applyFill="1" applyBorder="1" applyAlignment="1">
      <alignment horizontal="center" vertical="center"/>
    </xf>
    <xf numFmtId="1" fontId="60"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9" fontId="6" fillId="0" borderId="17" xfId="1" applyNumberFormat="1" applyFont="1" applyFill="1" applyBorder="1" applyAlignment="1">
      <alignment horizontal="center" vertical="center" wrapText="1"/>
    </xf>
    <xf numFmtId="164" fontId="8" fillId="27" borderId="23" xfId="382" applyNumberFormat="1" applyFont="1" applyFill="1" applyBorder="1" applyAlignment="1">
      <alignment horizontal="center" vertical="center"/>
    </xf>
    <xf numFmtId="1" fontId="46" fillId="0" borderId="23" xfId="1" applyNumberFormat="1" applyFont="1" applyFill="1" applyBorder="1" applyAlignment="1">
      <alignment horizontal="center" vertical="center"/>
    </xf>
    <xf numFmtId="1" fontId="47" fillId="0" borderId="23" xfId="1" applyNumberFormat="1" applyFont="1" applyFill="1" applyBorder="1" applyAlignment="1">
      <alignment horizontal="center" vertical="center"/>
    </xf>
    <xf numFmtId="9" fontId="6" fillId="0" borderId="16" xfId="1" applyNumberFormat="1" applyFont="1" applyFill="1" applyBorder="1" applyAlignment="1">
      <alignment horizontal="center" vertical="center" wrapText="1"/>
    </xf>
    <xf numFmtId="164" fontId="8" fillId="0" borderId="0" xfId="1" applyNumberFormat="1" applyFont="1" applyFill="1" applyBorder="1" applyAlignment="1">
      <alignment horizontal="center" vertical="center"/>
    </xf>
    <xf numFmtId="0" fontId="42" fillId="0" borderId="17" xfId="318" applyFont="1" applyFill="1" applyBorder="1" applyAlignment="1">
      <alignment horizontal="center" vertical="center" wrapText="1"/>
    </xf>
    <xf numFmtId="164" fontId="8" fillId="0" borderId="23" xfId="382" applyNumberFormat="1" applyFont="1" applyFill="1" applyBorder="1" applyAlignment="1">
      <alignment horizontal="center" vertical="center"/>
    </xf>
    <xf numFmtId="0" fontId="8" fillId="24" borderId="20" xfId="1" applyFont="1" applyFill="1" applyBorder="1" applyAlignment="1">
      <alignment vertical="center" wrapText="1"/>
    </xf>
    <xf numFmtId="0" fontId="8" fillId="0" borderId="13" xfId="1" applyFont="1" applyBorder="1" applyAlignment="1">
      <alignment horizontal="right" vertical="center"/>
    </xf>
    <xf numFmtId="0" fontId="8" fillId="0" borderId="16" xfId="1" applyFont="1" applyBorder="1" applyAlignment="1">
      <alignment horizontal="right" vertical="center"/>
    </xf>
    <xf numFmtId="0" fontId="8" fillId="0" borderId="14" xfId="1" applyFont="1" applyBorder="1" applyAlignment="1">
      <alignment horizontal="right" vertical="center"/>
    </xf>
    <xf numFmtId="0" fontId="8" fillId="0" borderId="18" xfId="1" applyFont="1" applyBorder="1" applyAlignment="1">
      <alignment horizontal="right" vertical="center"/>
    </xf>
    <xf numFmtId="164" fontId="8" fillId="27" borderId="20" xfId="382" applyNumberFormat="1" applyFont="1" applyFill="1" applyBorder="1" applyAlignment="1">
      <alignment horizontal="center" vertical="center"/>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1" fontId="46" fillId="0" borderId="17" xfId="1" applyNumberFormat="1" applyFont="1" applyFill="1" applyBorder="1" applyAlignment="1">
      <alignment horizontal="center" vertical="center"/>
    </xf>
    <xf numFmtId="9" fontId="8" fillId="0" borderId="17" xfId="382" applyFont="1" applyFill="1" applyBorder="1" applyAlignment="1">
      <alignment horizontal="center" vertical="center" wrapText="1"/>
    </xf>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9" fontId="6" fillId="0" borderId="17" xfId="382"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6" fillId="0" borderId="17" xfId="1" applyNumberFormat="1" applyFont="1" applyFill="1" applyBorder="1" applyAlignment="1">
      <alignment horizontal="center" vertical="center"/>
    </xf>
    <xf numFmtId="164" fontId="8" fillId="0" borderId="19" xfId="1" applyNumberFormat="1" applyFont="1" applyFill="1" applyBorder="1" applyAlignment="1">
      <alignment horizontal="center" vertical="center" wrapText="1"/>
    </xf>
    <xf numFmtId="164" fontId="8" fillId="0" borderId="20" xfId="382" applyNumberFormat="1" applyFont="1" applyFill="1" applyBorder="1" applyAlignment="1">
      <alignment horizontal="center" vertical="center"/>
    </xf>
    <xf numFmtId="164" fontId="8" fillId="0" borderId="17" xfId="318" applyNumberFormat="1" applyFont="1" applyFill="1" applyBorder="1" applyAlignment="1">
      <alignment horizontal="center" vertical="center" wrapText="1"/>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164" fontId="8" fillId="27" borderId="0"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0" xfId="1"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164" fontId="6" fillId="27" borderId="17" xfId="382" applyNumberFormat="1" applyFont="1" applyFill="1" applyBorder="1" applyAlignment="1">
      <alignment horizontal="center" vertical="center" wrapText="1"/>
    </xf>
    <xf numFmtId="0" fontId="41" fillId="27" borderId="17" xfId="318" applyFont="1" applyFill="1" applyBorder="1" applyAlignment="1">
      <alignment horizontal="center" vertical="center" wrapText="1"/>
    </xf>
    <xf numFmtId="9" fontId="6" fillId="0" borderId="17" xfId="382" applyNumberFormat="1" applyFont="1" applyFill="1" applyBorder="1" applyAlignment="1">
      <alignment horizontal="center" vertical="center" wrapText="1"/>
    </xf>
    <xf numFmtId="0" fontId="8" fillId="0" borderId="14" xfId="1" applyFont="1" applyBorder="1" applyAlignment="1">
      <alignment horizontal="left" vertical="center"/>
    </xf>
    <xf numFmtId="0" fontId="8" fillId="0" borderId="18" xfId="1" applyFont="1" applyBorder="1" applyAlignment="1">
      <alignment horizontal="left" vertical="center"/>
    </xf>
    <xf numFmtId="1" fontId="45" fillId="0" borderId="17" xfId="1" applyNumberFormat="1" applyFont="1" applyFill="1" applyBorder="1" applyAlignment="1">
      <alignment horizontal="center" vertical="center"/>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1" fontId="8" fillId="0" borderId="12"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8" fillId="0" borderId="16" xfId="1" applyNumberFormat="1" applyFont="1" applyFill="1" applyBorder="1" applyAlignment="1">
      <alignment horizontal="center" vertical="center" wrapText="1"/>
    </xf>
    <xf numFmtId="1" fontId="8" fillId="0" borderId="14" xfId="1" applyNumberFormat="1" applyFont="1" applyFill="1" applyBorder="1" applyAlignment="1">
      <alignment horizontal="center" vertical="center" wrapText="1"/>
    </xf>
    <xf numFmtId="1" fontId="8" fillId="0" borderId="18" xfId="1" applyNumberFormat="1" applyFont="1" applyFill="1" applyBorder="1" applyAlignment="1">
      <alignment horizontal="center" vertical="center" wrapText="1"/>
    </xf>
    <xf numFmtId="1" fontId="6" fillId="31" borderId="17" xfId="1" applyNumberFormat="1" applyFont="1" applyFill="1" applyBorder="1" applyAlignment="1">
      <alignment horizontal="center" vertical="center" wrapText="1"/>
    </xf>
    <xf numFmtId="9" fontId="8" fillId="31" borderId="19" xfId="1" applyNumberFormat="1" applyFont="1" applyFill="1" applyBorder="1" applyAlignment="1">
      <alignment horizontal="center" vertical="center" wrapText="1"/>
    </xf>
    <xf numFmtId="9" fontId="8" fillId="31" borderId="23" xfId="1" applyNumberFormat="1" applyFont="1" applyFill="1" applyBorder="1" applyAlignment="1">
      <alignment horizontal="center" vertical="center" wrapText="1"/>
    </xf>
    <xf numFmtId="9" fontId="8" fillId="31" borderId="20" xfId="1" applyNumberFormat="1" applyFont="1" applyFill="1" applyBorder="1" applyAlignment="1">
      <alignment horizontal="center" vertical="center" wrapText="1"/>
    </xf>
    <xf numFmtId="0" fontId="8" fillId="31" borderId="19" xfId="1" applyFont="1" applyFill="1" applyBorder="1" applyAlignment="1">
      <alignment horizontal="center" vertical="center" wrapText="1"/>
    </xf>
    <xf numFmtId="0" fontId="8" fillId="31" borderId="23" xfId="1" applyFont="1" applyFill="1" applyBorder="1" applyAlignment="1">
      <alignment horizontal="center" vertic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9" fontId="8" fillId="0" borderId="20" xfId="1" applyNumberFormat="1" applyFont="1" applyFill="1" applyBorder="1" applyAlignment="1">
      <alignment horizontal="center" vertical="center"/>
    </xf>
    <xf numFmtId="0" fontId="8" fillId="0" borderId="17" xfId="2417" applyFont="1" applyFill="1" applyBorder="1" applyAlignment="1">
      <alignment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8" fillId="27" borderId="19" xfId="1" applyNumberFormat="1" applyFont="1" applyFill="1" applyBorder="1" applyAlignment="1">
      <alignment horizontal="center" vertical="center" wrapText="1"/>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1" fontId="43" fillId="27" borderId="17" xfId="1" applyNumberFormat="1" applyFont="1" applyFill="1" applyBorder="1" applyAlignment="1">
      <alignment horizontal="center" vertical="center"/>
    </xf>
    <xf numFmtId="0" fontId="8" fillId="0" borderId="19" xfId="1" applyFont="1" applyBorder="1" applyAlignment="1">
      <alignment horizontal="center" vertical="center"/>
    </xf>
    <xf numFmtId="0" fontId="8" fillId="0" borderId="23" xfId="1" applyFont="1" applyBorder="1" applyAlignment="1">
      <alignment horizontal="center" vertical="center"/>
    </xf>
    <xf numFmtId="0" fontId="8" fillId="0" borderId="20" xfId="1" applyFont="1" applyBorder="1" applyAlignment="1">
      <alignment horizontal="center" vertical="center"/>
    </xf>
    <xf numFmtId="1" fontId="59" fillId="0" borderId="10" xfId="1" applyNumberFormat="1" applyFont="1" applyFill="1" applyBorder="1" applyAlignment="1">
      <alignment horizontal="center" vertical="center"/>
    </xf>
    <xf numFmtId="1" fontId="59" fillId="0" borderId="12" xfId="1" applyNumberFormat="1" applyFont="1" applyFill="1" applyBorder="1" applyAlignment="1">
      <alignment horizontal="center" vertical="center"/>
    </xf>
    <xf numFmtId="1" fontId="59" fillId="0" borderId="13" xfId="1" applyNumberFormat="1" applyFont="1" applyFill="1" applyBorder="1" applyAlignment="1">
      <alignment horizontal="center" vertical="center"/>
    </xf>
    <xf numFmtId="1" fontId="59" fillId="0" borderId="16" xfId="1" applyNumberFormat="1" applyFont="1" applyFill="1" applyBorder="1" applyAlignment="1">
      <alignment horizontal="center" vertical="center"/>
    </xf>
    <xf numFmtId="1" fontId="59" fillId="0" borderId="14" xfId="1" applyNumberFormat="1" applyFont="1" applyFill="1" applyBorder="1" applyAlignment="1">
      <alignment horizontal="center" vertical="center"/>
    </xf>
    <xf numFmtId="1" fontId="59" fillId="0" borderId="18" xfId="1" applyNumberFormat="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1" fontId="8" fillId="0" borderId="1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6"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1" fontId="8" fillId="0" borderId="18" xfId="1" applyNumberFormat="1" applyFont="1" applyFill="1" applyBorder="1" applyAlignment="1">
      <alignment horizontal="center" vertical="center"/>
    </xf>
    <xf numFmtId="17" fontId="6" fillId="0" borderId="17" xfId="1" applyNumberFormat="1" applyFont="1" applyFill="1" applyBorder="1" applyAlignment="1">
      <alignment horizontal="left" vertical="center" wrapText="1"/>
    </xf>
    <xf numFmtId="0" fontId="40" fillId="27" borderId="17" xfId="2515" applyFont="1" applyFill="1" applyBorder="1" applyAlignment="1">
      <alignment horizontal="center" vertical="center" wrapText="1"/>
    </xf>
    <xf numFmtId="0" fontId="8" fillId="26" borderId="21" xfId="3226" applyFont="1" applyFill="1" applyBorder="1" applyAlignment="1">
      <alignment horizontal="left" vertical="center" wrapText="1"/>
    </xf>
    <xf numFmtId="0" fontId="8" fillId="26" borderId="22" xfId="3226" applyFont="1" applyFill="1" applyBorder="1" applyAlignment="1">
      <alignment horizontal="left" vertical="center" wrapText="1"/>
    </xf>
    <xf numFmtId="0" fontId="2" fillId="27" borderId="17" xfId="1" applyFill="1" applyBorder="1"/>
    <xf numFmtId="0" fontId="8" fillId="24" borderId="21" xfId="1" applyFont="1" applyFill="1" applyBorder="1" applyAlignment="1">
      <alignment horizontal="left" vertical="center" wrapText="1"/>
    </xf>
    <xf numFmtId="0" fontId="8" fillId="24" borderId="22" xfId="1" applyFont="1" applyFill="1" applyBorder="1" applyAlignment="1">
      <alignment horizontal="left" vertical="center" wrapText="1"/>
    </xf>
    <xf numFmtId="0" fontId="8" fillId="24" borderId="24" xfId="1" applyFont="1" applyFill="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4" xfId="1" applyFont="1" applyBorder="1" applyAlignment="1">
      <alignment horizontal="left" vertical="center" wrapText="1"/>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0" fontId="2" fillId="0" borderId="10" xfId="1" applyFill="1" applyBorder="1" applyAlignment="1">
      <alignment horizontal="center" vertical="center"/>
    </xf>
    <xf numFmtId="0" fontId="2" fillId="0" borderId="12" xfId="1" applyFill="1" applyBorder="1" applyAlignment="1">
      <alignment horizontal="center" vertical="center"/>
    </xf>
    <xf numFmtId="0" fontId="2" fillId="0" borderId="13" xfId="1" applyFill="1" applyBorder="1" applyAlignment="1">
      <alignment horizontal="center" vertical="center"/>
    </xf>
    <xf numFmtId="0" fontId="2" fillId="0" borderId="16" xfId="1" applyFill="1" applyBorder="1" applyAlignment="1">
      <alignment horizontal="center" vertical="center"/>
    </xf>
    <xf numFmtId="0" fontId="2" fillId="0" borderId="14" xfId="1" applyFill="1" applyBorder="1" applyAlignment="1">
      <alignment horizontal="center" vertical="center"/>
    </xf>
    <xf numFmtId="0" fontId="2" fillId="0" borderId="18" xfId="1" applyFill="1" applyBorder="1" applyAlignment="1">
      <alignment horizontal="center" vertical="center"/>
    </xf>
    <xf numFmtId="0" fontId="8" fillId="31" borderId="20" xfId="1" applyFont="1" applyFill="1" applyBorder="1" applyAlignment="1">
      <alignment horizontal="center" vertical="center" wrapText="1"/>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0" fontId="58" fillId="0" borderId="0" xfId="1" applyFont="1" applyFill="1" applyBorder="1" applyAlignment="1">
      <alignment horizontal="left" vertical="center" wrapText="1"/>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FF00FF"/>
      <color rgb="FFCCFFFF"/>
      <color rgb="FF0080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730250</xdr:colOff>
      <xdr:row>0</xdr:row>
      <xdr:rowOff>79375</xdr:rowOff>
    </xdr:from>
    <xdr:to>
      <xdr:col>15</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22" zoomScale="80" zoomScaleNormal="80" workbookViewId="0">
      <selection activeCell="A52" sqref="A52:M53"/>
    </sheetView>
  </sheetViews>
  <sheetFormatPr defaultRowHeight="15" x14ac:dyDescent="0.25"/>
  <cols>
    <col min="1" max="1" width="18" customWidth="1"/>
  </cols>
  <sheetData>
    <row r="1" spans="1:13" x14ac:dyDescent="0.25">
      <c r="A1" s="115"/>
      <c r="B1" s="115"/>
      <c r="C1" s="115"/>
      <c r="D1" s="115"/>
      <c r="E1" s="115"/>
      <c r="F1" s="115"/>
      <c r="G1" s="115"/>
      <c r="H1" s="115"/>
      <c r="I1" s="115"/>
      <c r="J1" s="115"/>
      <c r="K1" s="115"/>
      <c r="L1" s="115"/>
      <c r="M1" s="115"/>
    </row>
    <row r="2" spans="1:13" x14ac:dyDescent="0.25">
      <c r="A2" s="115"/>
      <c r="B2" s="115"/>
      <c r="C2" s="115"/>
      <c r="D2" s="115"/>
      <c r="E2" s="115"/>
      <c r="F2" s="115"/>
      <c r="G2" s="115"/>
      <c r="H2" s="115"/>
      <c r="I2" s="115"/>
      <c r="J2" s="115"/>
      <c r="K2" s="115"/>
      <c r="L2" s="115"/>
      <c r="M2" s="115"/>
    </row>
    <row r="3" spans="1:13" x14ac:dyDescent="0.25">
      <c r="A3" s="115"/>
      <c r="B3" s="115"/>
      <c r="C3" s="115"/>
      <c r="D3" s="115"/>
      <c r="E3" s="115"/>
      <c r="F3" s="115"/>
      <c r="G3" s="115"/>
      <c r="H3" s="115"/>
      <c r="I3" s="115"/>
      <c r="J3" s="115"/>
      <c r="K3" s="115"/>
      <c r="L3" s="115"/>
      <c r="M3" s="115"/>
    </row>
    <row r="4" spans="1:13" x14ac:dyDescent="0.25">
      <c r="A4" s="28"/>
      <c r="B4" s="28"/>
      <c r="C4" s="28"/>
      <c r="D4" s="28"/>
      <c r="E4" s="28"/>
      <c r="F4" s="28"/>
      <c r="G4" s="28"/>
      <c r="H4" s="28"/>
      <c r="I4" s="28"/>
      <c r="J4" s="28"/>
      <c r="K4" s="28"/>
      <c r="L4" s="14"/>
      <c r="M4" s="14"/>
    </row>
    <row r="5" spans="1:13" ht="18" x14ac:dyDescent="0.25">
      <c r="A5" s="118" t="s">
        <v>136</v>
      </c>
      <c r="B5" s="118"/>
      <c r="C5" s="118"/>
      <c r="D5" s="118"/>
      <c r="E5" s="118"/>
      <c r="F5" s="118"/>
      <c r="G5" s="118"/>
      <c r="H5" s="118"/>
      <c r="I5" s="118"/>
      <c r="J5" s="118"/>
      <c r="K5" s="118"/>
      <c r="L5" s="118"/>
      <c r="M5" s="118"/>
    </row>
    <row r="6" spans="1:13" ht="18" x14ac:dyDescent="0.25">
      <c r="A6" s="118" t="s">
        <v>117</v>
      </c>
      <c r="B6" s="118"/>
      <c r="C6" s="118"/>
      <c r="D6" s="118"/>
      <c r="E6" s="118"/>
      <c r="F6" s="118"/>
      <c r="G6" s="118"/>
      <c r="H6" s="118"/>
      <c r="I6" s="118"/>
      <c r="J6" s="118"/>
      <c r="K6" s="118"/>
      <c r="L6" s="118"/>
      <c r="M6" s="118"/>
    </row>
    <row r="7" spans="1:13" x14ac:dyDescent="0.25">
      <c r="A7" s="119" t="s">
        <v>230</v>
      </c>
      <c r="B7" s="119"/>
      <c r="C7" s="119"/>
      <c r="D7" s="119"/>
      <c r="E7" s="119"/>
      <c r="F7" s="119"/>
      <c r="G7" s="119"/>
      <c r="H7" s="119"/>
      <c r="I7" s="119"/>
      <c r="J7" s="119"/>
      <c r="K7" s="119"/>
      <c r="L7" s="119"/>
      <c r="M7" s="119"/>
    </row>
    <row r="8" spans="1:13" x14ac:dyDescent="0.25">
      <c r="A8" s="40"/>
      <c r="B8" s="40"/>
      <c r="C8" s="40"/>
      <c r="D8" s="40"/>
      <c r="E8" s="40"/>
      <c r="F8" s="40"/>
      <c r="G8" s="40"/>
      <c r="H8" s="40"/>
      <c r="I8" s="40"/>
      <c r="J8" s="40"/>
      <c r="K8" s="40"/>
      <c r="L8" s="40"/>
      <c r="M8" s="40"/>
    </row>
    <row r="9" spans="1:13" ht="15.75" x14ac:dyDescent="0.25">
      <c r="A9" s="120" t="s">
        <v>118</v>
      </c>
      <c r="B9" s="120"/>
      <c r="C9" s="120"/>
      <c r="D9" s="120"/>
      <c r="E9" s="120"/>
      <c r="F9" s="120"/>
      <c r="G9" s="120"/>
      <c r="H9" s="120"/>
      <c r="I9" s="120"/>
      <c r="J9" s="120"/>
      <c r="K9" s="120"/>
      <c r="L9" s="120"/>
      <c r="M9" s="120"/>
    </row>
    <row r="10" spans="1:13" x14ac:dyDescent="0.25">
      <c r="A10" s="121" t="s">
        <v>119</v>
      </c>
      <c r="B10" s="121"/>
      <c r="C10" s="121"/>
      <c r="D10" s="121"/>
      <c r="E10" s="121"/>
      <c r="F10" s="121"/>
      <c r="G10" s="121"/>
      <c r="H10" s="121"/>
      <c r="I10" s="121"/>
      <c r="J10" s="121"/>
      <c r="K10" s="121"/>
      <c r="L10" s="121"/>
      <c r="M10" s="121"/>
    </row>
    <row r="11" spans="1:13" ht="18" x14ac:dyDescent="0.25">
      <c r="A11" s="118" t="s">
        <v>120</v>
      </c>
      <c r="B11" s="118"/>
      <c r="C11" s="118"/>
      <c r="D11" s="118"/>
      <c r="E11" s="118"/>
      <c r="F11" s="118"/>
      <c r="G11" s="118"/>
      <c r="H11" s="118"/>
      <c r="I11" s="118"/>
      <c r="J11" s="118"/>
      <c r="K11" s="118"/>
      <c r="L11" s="118"/>
      <c r="M11" s="118"/>
    </row>
    <row r="12" spans="1:13" s="42" customFormat="1" ht="18" x14ac:dyDescent="0.25">
      <c r="A12" s="52"/>
      <c r="B12" s="51"/>
      <c r="C12" s="51"/>
      <c r="D12" s="51"/>
      <c r="E12" s="51"/>
      <c r="F12" s="51"/>
      <c r="G12" s="51"/>
      <c r="H12" s="51"/>
      <c r="I12" s="51"/>
      <c r="J12" s="51"/>
      <c r="K12" s="51"/>
      <c r="L12" s="51"/>
      <c r="M12" s="51"/>
    </row>
    <row r="13" spans="1:13" s="42" customFormat="1" ht="18" customHeight="1" x14ac:dyDescent="0.25">
      <c r="A13" s="631" t="s">
        <v>257</v>
      </c>
      <c r="B13" s="122"/>
      <c r="C13" s="122"/>
      <c r="D13" s="122"/>
      <c r="E13" s="122"/>
      <c r="F13" s="122"/>
      <c r="G13" s="122"/>
      <c r="H13" s="122"/>
      <c r="I13" s="122"/>
      <c r="J13" s="122"/>
      <c r="K13" s="122"/>
      <c r="L13" s="122"/>
      <c r="M13" s="122"/>
    </row>
    <row r="14" spans="1:13" s="42" customFormat="1" ht="18" customHeight="1" x14ac:dyDescent="0.25">
      <c r="A14" s="631"/>
      <c r="B14" s="122"/>
      <c r="C14" s="122"/>
      <c r="D14" s="122"/>
      <c r="E14" s="122"/>
      <c r="F14" s="122"/>
      <c r="G14" s="122"/>
      <c r="H14" s="122"/>
      <c r="I14" s="122"/>
      <c r="J14" s="122"/>
      <c r="K14" s="122"/>
      <c r="L14" s="122"/>
      <c r="M14" s="122"/>
    </row>
    <row r="15" spans="1:13" s="42" customFormat="1" ht="18" customHeight="1" x14ac:dyDescent="0.25">
      <c r="A15" s="631"/>
      <c r="B15" s="122"/>
      <c r="C15" s="122"/>
      <c r="D15" s="122"/>
      <c r="E15" s="122"/>
      <c r="F15" s="122"/>
      <c r="G15" s="122"/>
      <c r="H15" s="122"/>
      <c r="I15" s="122"/>
      <c r="J15" s="122"/>
      <c r="K15" s="122"/>
      <c r="L15" s="122"/>
      <c r="M15" s="122"/>
    </row>
    <row r="16" spans="1:13" s="42" customFormat="1" ht="18" customHeight="1" x14ac:dyDescent="0.25">
      <c r="A16" s="90"/>
      <c r="B16" s="90"/>
      <c r="C16" s="90"/>
      <c r="D16" s="90"/>
      <c r="E16" s="90"/>
      <c r="F16" s="90"/>
      <c r="G16" s="90"/>
      <c r="H16" s="90"/>
      <c r="I16" s="90"/>
      <c r="J16" s="90"/>
      <c r="K16" s="90"/>
      <c r="L16" s="90"/>
      <c r="M16" s="90"/>
    </row>
    <row r="17" spans="1:13" s="42" customFormat="1" ht="18" customHeight="1" x14ac:dyDescent="0.25">
      <c r="A17" s="122" t="s">
        <v>248</v>
      </c>
      <c r="B17" s="122"/>
      <c r="C17" s="122"/>
      <c r="D17" s="122"/>
      <c r="E17" s="122"/>
      <c r="F17" s="122"/>
      <c r="G17" s="122"/>
      <c r="H17" s="122"/>
      <c r="I17" s="122"/>
      <c r="J17" s="122"/>
      <c r="K17" s="122"/>
      <c r="L17" s="122"/>
      <c r="M17" s="122"/>
    </row>
    <row r="18" spans="1:13" s="42" customFormat="1" x14ac:dyDescent="0.25">
      <c r="A18" s="89"/>
      <c r="B18" s="89"/>
      <c r="C18" s="89"/>
      <c r="D18" s="89"/>
      <c r="E18" s="89"/>
      <c r="F18" s="89"/>
      <c r="G18" s="89"/>
      <c r="H18" s="89"/>
      <c r="I18" s="89"/>
      <c r="J18" s="89"/>
      <c r="K18" s="89"/>
      <c r="L18" s="89"/>
      <c r="M18" s="89"/>
    </row>
    <row r="19" spans="1:13" ht="18" x14ac:dyDescent="0.25">
      <c r="A19" s="116" t="s">
        <v>121</v>
      </c>
      <c r="B19" s="116"/>
      <c r="C19" s="116"/>
      <c r="D19" s="116"/>
      <c r="E19" s="116"/>
      <c r="F19" s="116"/>
      <c r="G19" s="116"/>
      <c r="H19" s="116"/>
      <c r="I19" s="116"/>
      <c r="J19" s="116"/>
      <c r="K19" s="116"/>
      <c r="L19" s="116"/>
      <c r="M19" s="116"/>
    </row>
    <row r="20" spans="1:13" x14ac:dyDescent="0.25">
      <c r="A20" s="117" t="s">
        <v>122</v>
      </c>
      <c r="B20" s="117"/>
      <c r="C20" s="117"/>
      <c r="D20" s="117"/>
      <c r="E20" s="117"/>
      <c r="F20" s="117"/>
      <c r="G20" s="117"/>
      <c r="H20" s="117"/>
      <c r="I20" s="117"/>
      <c r="J20" s="117"/>
      <c r="K20" s="117"/>
      <c r="L20" s="117"/>
      <c r="M20" s="117"/>
    </row>
    <row r="21" spans="1:13" ht="15.75" x14ac:dyDescent="0.25">
      <c r="A21" s="91" t="s">
        <v>123</v>
      </c>
      <c r="B21" s="91" t="s">
        <v>11</v>
      </c>
      <c r="C21" s="92" t="s">
        <v>124</v>
      </c>
      <c r="D21" s="92"/>
      <c r="E21" s="92"/>
      <c r="F21" s="92"/>
      <c r="G21" s="92"/>
      <c r="H21" s="92"/>
      <c r="I21" s="92"/>
      <c r="J21" s="92"/>
      <c r="K21" s="92"/>
      <c r="L21" s="92"/>
      <c r="M21" s="92"/>
    </row>
    <row r="22" spans="1:13" s="42" customFormat="1" ht="15.75" customHeight="1" x14ac:dyDescent="0.25">
      <c r="A22" s="94" t="s">
        <v>247</v>
      </c>
      <c r="B22" s="94" t="s">
        <v>21</v>
      </c>
      <c r="C22" s="93" t="s">
        <v>244</v>
      </c>
      <c r="D22" s="93"/>
      <c r="E22" s="93"/>
      <c r="F22" s="93"/>
      <c r="G22" s="93"/>
      <c r="H22" s="93"/>
      <c r="I22" s="93"/>
      <c r="J22" s="93"/>
      <c r="K22" s="93"/>
      <c r="L22" s="93"/>
      <c r="M22" s="93"/>
    </row>
    <row r="23" spans="1:13" s="42" customFormat="1" ht="15.75" customHeight="1" x14ac:dyDescent="0.25">
      <c r="A23" s="95"/>
      <c r="B23" s="95"/>
      <c r="C23" s="93"/>
      <c r="D23" s="93"/>
      <c r="E23" s="93"/>
      <c r="F23" s="93"/>
      <c r="G23" s="93"/>
      <c r="H23" s="93"/>
      <c r="I23" s="93"/>
      <c r="J23" s="93"/>
      <c r="K23" s="93"/>
      <c r="L23" s="93"/>
      <c r="M23" s="93"/>
    </row>
    <row r="24" spans="1:13" s="42" customFormat="1" ht="15.75" customHeight="1" x14ac:dyDescent="0.25">
      <c r="A24" s="95"/>
      <c r="B24" s="95"/>
      <c r="C24" s="93"/>
      <c r="D24" s="93"/>
      <c r="E24" s="93"/>
      <c r="F24" s="93"/>
      <c r="G24" s="93"/>
      <c r="H24" s="93"/>
      <c r="I24" s="93"/>
      <c r="J24" s="93"/>
      <c r="K24" s="93"/>
      <c r="L24" s="93"/>
      <c r="M24" s="93"/>
    </row>
    <row r="25" spans="1:13" s="42" customFormat="1" ht="15.75" customHeight="1" x14ac:dyDescent="0.25">
      <c r="A25" s="96"/>
      <c r="B25" s="95"/>
      <c r="C25" s="93"/>
      <c r="D25" s="93"/>
      <c r="E25" s="93"/>
      <c r="F25" s="93"/>
      <c r="G25" s="93"/>
      <c r="H25" s="93"/>
      <c r="I25" s="93"/>
      <c r="J25" s="93"/>
      <c r="K25" s="93"/>
      <c r="L25" s="93"/>
      <c r="M25" s="93"/>
    </row>
    <row r="26" spans="1:13" s="42" customFormat="1" ht="15.75" customHeight="1" x14ac:dyDescent="0.25">
      <c r="A26" s="123" t="s">
        <v>125</v>
      </c>
      <c r="B26" s="94" t="s">
        <v>59</v>
      </c>
      <c r="C26" s="93" t="s">
        <v>250</v>
      </c>
      <c r="D26" s="93"/>
      <c r="E26" s="93"/>
      <c r="F26" s="93"/>
      <c r="G26" s="93"/>
      <c r="H26" s="93"/>
      <c r="I26" s="93"/>
      <c r="J26" s="93"/>
      <c r="K26" s="93"/>
      <c r="L26" s="93"/>
      <c r="M26" s="93"/>
    </row>
    <row r="27" spans="1:13" s="42" customFormat="1" ht="15.75" customHeight="1" x14ac:dyDescent="0.25">
      <c r="A27" s="124"/>
      <c r="B27" s="95"/>
      <c r="C27" s="93"/>
      <c r="D27" s="93"/>
      <c r="E27" s="93"/>
      <c r="F27" s="93"/>
      <c r="G27" s="93"/>
      <c r="H27" s="93"/>
      <c r="I27" s="93"/>
      <c r="J27" s="93"/>
      <c r="K27" s="93"/>
      <c r="L27" s="93"/>
      <c r="M27" s="93"/>
    </row>
    <row r="28" spans="1:13" s="42" customFormat="1" ht="15.75" customHeight="1" x14ac:dyDescent="0.25">
      <c r="A28" s="124"/>
      <c r="B28" s="95"/>
      <c r="C28" s="93"/>
      <c r="D28" s="93"/>
      <c r="E28" s="93"/>
      <c r="F28" s="93"/>
      <c r="G28" s="93"/>
      <c r="H28" s="93"/>
      <c r="I28" s="93"/>
      <c r="J28" s="93"/>
      <c r="K28" s="93"/>
      <c r="L28" s="93"/>
      <c r="M28" s="93"/>
    </row>
    <row r="29" spans="1:13" ht="15" customHeight="1" x14ac:dyDescent="0.25">
      <c r="A29" s="124"/>
      <c r="B29" s="94" t="s">
        <v>72</v>
      </c>
      <c r="C29" s="93" t="s">
        <v>245</v>
      </c>
      <c r="D29" s="93"/>
      <c r="E29" s="93"/>
      <c r="F29" s="93"/>
      <c r="G29" s="93"/>
      <c r="H29" s="93"/>
      <c r="I29" s="93"/>
      <c r="J29" s="93"/>
      <c r="K29" s="93"/>
      <c r="L29" s="93"/>
      <c r="M29" s="93"/>
    </row>
    <row r="30" spans="1:13" ht="15" customHeight="1" x14ac:dyDescent="0.25">
      <c r="A30" s="124"/>
      <c r="B30" s="95"/>
      <c r="C30" s="93"/>
      <c r="D30" s="93"/>
      <c r="E30" s="93"/>
      <c r="F30" s="93"/>
      <c r="G30" s="93"/>
      <c r="H30" s="93"/>
      <c r="I30" s="93"/>
      <c r="J30" s="93"/>
      <c r="K30" s="93"/>
      <c r="L30" s="93"/>
      <c r="M30" s="93"/>
    </row>
    <row r="31" spans="1:13" s="42" customFormat="1" ht="15" customHeight="1" x14ac:dyDescent="0.25">
      <c r="A31" s="124"/>
      <c r="B31" s="95"/>
      <c r="C31" s="93"/>
      <c r="D31" s="93"/>
      <c r="E31" s="93"/>
      <c r="F31" s="93"/>
      <c r="G31" s="93"/>
      <c r="H31" s="93"/>
      <c r="I31" s="93"/>
      <c r="J31" s="93"/>
      <c r="K31" s="93"/>
      <c r="L31" s="93"/>
      <c r="M31" s="93"/>
    </row>
    <row r="32" spans="1:13" s="42" customFormat="1" ht="15" customHeight="1" x14ac:dyDescent="0.25">
      <c r="A32" s="124"/>
      <c r="B32" s="95"/>
      <c r="C32" s="93"/>
      <c r="D32" s="93"/>
      <c r="E32" s="93"/>
      <c r="F32" s="93"/>
      <c r="G32" s="93"/>
      <c r="H32" s="93"/>
      <c r="I32" s="93"/>
      <c r="J32" s="93"/>
      <c r="K32" s="93"/>
      <c r="L32" s="93"/>
      <c r="M32" s="93"/>
    </row>
    <row r="33" spans="1:13" s="42" customFormat="1" ht="15" customHeight="1" x14ac:dyDescent="0.25">
      <c r="A33" s="124"/>
      <c r="B33" s="95"/>
      <c r="C33" s="93"/>
      <c r="D33" s="93"/>
      <c r="E33" s="93"/>
      <c r="F33" s="93"/>
      <c r="G33" s="93"/>
      <c r="H33" s="93"/>
      <c r="I33" s="93"/>
      <c r="J33" s="93"/>
      <c r="K33" s="93"/>
      <c r="L33" s="93"/>
      <c r="M33" s="93"/>
    </row>
    <row r="34" spans="1:13" s="42" customFormat="1" ht="15" customHeight="1" x14ac:dyDescent="0.25">
      <c r="A34" s="124"/>
      <c r="B34" s="95"/>
      <c r="C34" s="93"/>
      <c r="D34" s="93"/>
      <c r="E34" s="93"/>
      <c r="F34" s="93"/>
      <c r="G34" s="93"/>
      <c r="H34" s="93"/>
      <c r="I34" s="93"/>
      <c r="J34" s="93"/>
      <c r="K34" s="93"/>
      <c r="L34" s="93"/>
      <c r="M34" s="93"/>
    </row>
    <row r="35" spans="1:13" ht="15" customHeight="1" x14ac:dyDescent="0.25">
      <c r="A35" s="124"/>
      <c r="B35" s="96"/>
      <c r="C35" s="93"/>
      <c r="D35" s="93"/>
      <c r="E35" s="93"/>
      <c r="F35" s="93"/>
      <c r="G35" s="93"/>
      <c r="H35" s="93"/>
      <c r="I35" s="93"/>
      <c r="J35" s="93"/>
      <c r="K35" s="93"/>
      <c r="L35" s="93"/>
      <c r="M35" s="93"/>
    </row>
    <row r="36" spans="1:13" s="42" customFormat="1" ht="15" customHeight="1" x14ac:dyDescent="0.25">
      <c r="A36" s="124"/>
      <c r="B36" s="94" t="s">
        <v>72</v>
      </c>
      <c r="C36" s="93" t="s">
        <v>253</v>
      </c>
      <c r="D36" s="93"/>
      <c r="E36" s="93"/>
      <c r="F36" s="93"/>
      <c r="G36" s="93"/>
      <c r="H36" s="93"/>
      <c r="I36" s="93"/>
      <c r="J36" s="93"/>
      <c r="K36" s="93"/>
      <c r="L36" s="93"/>
      <c r="M36" s="93"/>
    </row>
    <row r="37" spans="1:13" s="42" customFormat="1" ht="15" customHeight="1" x14ac:dyDescent="0.25">
      <c r="A37" s="124"/>
      <c r="B37" s="95"/>
      <c r="C37" s="93"/>
      <c r="D37" s="93"/>
      <c r="E37" s="93"/>
      <c r="F37" s="93"/>
      <c r="G37" s="93"/>
      <c r="H37" s="93"/>
      <c r="I37" s="93"/>
      <c r="J37" s="93"/>
      <c r="K37" s="93"/>
      <c r="L37" s="93"/>
      <c r="M37" s="93"/>
    </row>
    <row r="38" spans="1:13" s="42" customFormat="1" ht="15" customHeight="1" x14ac:dyDescent="0.25">
      <c r="A38" s="124"/>
      <c r="B38" s="95"/>
      <c r="C38" s="93"/>
      <c r="D38" s="93"/>
      <c r="E38" s="93"/>
      <c r="F38" s="93"/>
      <c r="G38" s="93"/>
      <c r="H38" s="93"/>
      <c r="I38" s="93"/>
      <c r="J38" s="93"/>
      <c r="K38" s="93"/>
      <c r="L38" s="93"/>
      <c r="M38" s="93"/>
    </row>
    <row r="39" spans="1:13" s="42" customFormat="1" ht="15" customHeight="1" x14ac:dyDescent="0.25">
      <c r="A39" s="124"/>
      <c r="B39" s="96"/>
      <c r="C39" s="93"/>
      <c r="D39" s="93"/>
      <c r="E39" s="93"/>
      <c r="F39" s="93"/>
      <c r="G39" s="93"/>
      <c r="H39" s="93"/>
      <c r="I39" s="93"/>
      <c r="J39" s="93"/>
      <c r="K39" s="93"/>
      <c r="L39" s="93"/>
      <c r="M39" s="93"/>
    </row>
    <row r="40" spans="1:13" s="42" customFormat="1" ht="15" customHeight="1" x14ac:dyDescent="0.25">
      <c r="A40" s="124"/>
      <c r="B40" s="94" t="s">
        <v>84</v>
      </c>
      <c r="C40" s="106" t="s">
        <v>246</v>
      </c>
      <c r="D40" s="107"/>
      <c r="E40" s="107"/>
      <c r="F40" s="107"/>
      <c r="G40" s="107"/>
      <c r="H40" s="107"/>
      <c r="I40" s="107"/>
      <c r="J40" s="107"/>
      <c r="K40" s="107"/>
      <c r="L40" s="107"/>
      <c r="M40" s="108"/>
    </row>
    <row r="41" spans="1:13" s="42" customFormat="1" ht="15" customHeight="1" x14ac:dyDescent="0.25">
      <c r="A41" s="124"/>
      <c r="B41" s="95"/>
      <c r="C41" s="109"/>
      <c r="D41" s="110"/>
      <c r="E41" s="110"/>
      <c r="F41" s="110"/>
      <c r="G41" s="110"/>
      <c r="H41" s="110"/>
      <c r="I41" s="110"/>
      <c r="J41" s="110"/>
      <c r="K41" s="110"/>
      <c r="L41" s="110"/>
      <c r="M41" s="111"/>
    </row>
    <row r="42" spans="1:13" s="42" customFormat="1" ht="15" customHeight="1" x14ac:dyDescent="0.25">
      <c r="A42" s="124"/>
      <c r="B42" s="95"/>
      <c r="C42" s="109"/>
      <c r="D42" s="110"/>
      <c r="E42" s="110"/>
      <c r="F42" s="110"/>
      <c r="G42" s="110"/>
      <c r="H42" s="110"/>
      <c r="I42" s="110"/>
      <c r="J42" s="110"/>
      <c r="K42" s="110"/>
      <c r="L42" s="110"/>
      <c r="M42" s="111"/>
    </row>
    <row r="43" spans="1:13" s="42" customFormat="1" ht="15" customHeight="1" x14ac:dyDescent="0.25">
      <c r="A43" s="124"/>
      <c r="B43" s="95"/>
      <c r="C43" s="109"/>
      <c r="D43" s="110"/>
      <c r="E43" s="110"/>
      <c r="F43" s="110"/>
      <c r="G43" s="110"/>
      <c r="H43" s="110"/>
      <c r="I43" s="110"/>
      <c r="J43" s="110"/>
      <c r="K43" s="110"/>
      <c r="L43" s="110"/>
      <c r="M43" s="111"/>
    </row>
    <row r="44" spans="1:13" s="42" customFormat="1" ht="15" customHeight="1" x14ac:dyDescent="0.25">
      <c r="A44" s="125"/>
      <c r="B44" s="96"/>
      <c r="C44" s="112"/>
      <c r="D44" s="113"/>
      <c r="E44" s="113"/>
      <c r="F44" s="113"/>
      <c r="G44" s="113"/>
      <c r="H44" s="113"/>
      <c r="I44" s="113"/>
      <c r="J44" s="113"/>
      <c r="K44" s="113"/>
      <c r="L44" s="113"/>
      <c r="M44" s="114"/>
    </row>
    <row r="45" spans="1:13" s="36" customFormat="1" ht="15" customHeight="1" x14ac:dyDescent="0.25">
      <c r="A45" s="105" t="s">
        <v>147</v>
      </c>
      <c r="B45" s="105" t="s">
        <v>148</v>
      </c>
      <c r="C45" s="104" t="s">
        <v>254</v>
      </c>
      <c r="D45" s="104"/>
      <c r="E45" s="104"/>
      <c r="F45" s="104"/>
      <c r="G45" s="104"/>
      <c r="H45" s="104"/>
      <c r="I45" s="104"/>
      <c r="J45" s="104"/>
      <c r="K45" s="104"/>
      <c r="L45" s="104"/>
      <c r="M45" s="104"/>
    </row>
    <row r="46" spans="1:13" s="36" customFormat="1" ht="15" customHeight="1" x14ac:dyDescent="0.25">
      <c r="A46" s="105"/>
      <c r="B46" s="105"/>
      <c r="C46" s="104"/>
      <c r="D46" s="104"/>
      <c r="E46" s="104"/>
      <c r="F46" s="104"/>
      <c r="G46" s="104"/>
      <c r="H46" s="104"/>
      <c r="I46" s="104"/>
      <c r="J46" s="104"/>
      <c r="K46" s="104"/>
      <c r="L46" s="104"/>
      <c r="M46" s="104"/>
    </row>
    <row r="47" spans="1:13" s="42" customFormat="1" ht="15" customHeight="1" x14ac:dyDescent="0.25">
      <c r="A47" s="105"/>
      <c r="B47" s="105"/>
      <c r="C47" s="104"/>
      <c r="D47" s="104"/>
      <c r="E47" s="104"/>
      <c r="F47" s="104"/>
      <c r="G47" s="104"/>
      <c r="H47" s="104"/>
      <c r="I47" s="104"/>
      <c r="J47" s="104"/>
      <c r="K47" s="104"/>
      <c r="L47" s="104"/>
      <c r="M47" s="104"/>
    </row>
    <row r="48" spans="1:13" s="42" customFormat="1" ht="15" customHeight="1" x14ac:dyDescent="0.25">
      <c r="A48" s="105"/>
      <c r="B48" s="105"/>
      <c r="C48" s="104"/>
      <c r="D48" s="104"/>
      <c r="E48" s="104"/>
      <c r="F48" s="104"/>
      <c r="G48" s="104"/>
      <c r="H48" s="104"/>
      <c r="I48" s="104"/>
      <c r="J48" s="104"/>
      <c r="K48" s="104"/>
      <c r="L48" s="104"/>
      <c r="M48" s="104"/>
    </row>
    <row r="49" spans="1:13" ht="15.75" x14ac:dyDescent="0.25">
      <c r="A49" s="93"/>
      <c r="B49" s="93"/>
      <c r="C49" s="93"/>
      <c r="D49" s="93"/>
      <c r="E49" s="93"/>
      <c r="F49" s="93"/>
      <c r="G49" s="93"/>
      <c r="H49" s="103" t="s">
        <v>126</v>
      </c>
      <c r="I49" s="103"/>
      <c r="J49" s="103"/>
      <c r="K49" s="103"/>
      <c r="L49" s="103"/>
      <c r="M49" s="103"/>
    </row>
    <row r="50" spans="1:13" x14ac:dyDescent="0.25">
      <c r="A50" s="97" t="s">
        <v>127</v>
      </c>
      <c r="B50" s="98"/>
      <c r="C50" s="98"/>
      <c r="D50" s="98"/>
      <c r="E50" s="98"/>
      <c r="F50" s="98"/>
      <c r="G50" s="99"/>
      <c r="H50" s="93" t="s">
        <v>176</v>
      </c>
      <c r="I50" s="93"/>
      <c r="J50" s="93"/>
      <c r="K50" s="93"/>
      <c r="L50" s="93"/>
      <c r="M50" s="93"/>
    </row>
    <row r="51" spans="1:13" x14ac:dyDescent="0.25">
      <c r="A51" s="100"/>
      <c r="B51" s="101"/>
      <c r="C51" s="101"/>
      <c r="D51" s="101"/>
      <c r="E51" s="101"/>
      <c r="F51" s="101"/>
      <c r="G51" s="102"/>
      <c r="H51" s="93"/>
      <c r="I51" s="93"/>
      <c r="J51" s="93"/>
      <c r="K51" s="93"/>
      <c r="L51" s="93"/>
      <c r="M51" s="93"/>
    </row>
    <row r="52" spans="1:13" x14ac:dyDescent="0.25">
      <c r="A52" s="92" t="s">
        <v>258</v>
      </c>
      <c r="B52" s="92"/>
      <c r="C52" s="92"/>
      <c r="D52" s="92"/>
      <c r="E52" s="92"/>
      <c r="F52" s="92"/>
      <c r="G52" s="92"/>
      <c r="H52" s="92"/>
      <c r="I52" s="92"/>
      <c r="J52" s="92"/>
      <c r="K52" s="92"/>
      <c r="L52" s="92"/>
      <c r="M52" s="92"/>
    </row>
    <row r="53" spans="1:13" ht="15.75" customHeight="1" x14ac:dyDescent="0.25">
      <c r="A53" s="92"/>
      <c r="B53" s="92"/>
      <c r="C53" s="92"/>
      <c r="D53" s="92"/>
      <c r="E53" s="92"/>
      <c r="F53" s="92"/>
      <c r="G53" s="92"/>
      <c r="H53" s="92"/>
      <c r="I53" s="92"/>
      <c r="J53" s="92"/>
      <c r="K53" s="92"/>
      <c r="L53" s="92"/>
      <c r="M53" s="92"/>
    </row>
  </sheetData>
  <mergeCells count="32">
    <mergeCell ref="B26:B28"/>
    <mergeCell ref="C26:M28"/>
    <mergeCell ref="A26:A44"/>
    <mergeCell ref="B22:B25"/>
    <mergeCell ref="C22:M25"/>
    <mergeCell ref="A22:A25"/>
    <mergeCell ref="A1:M3"/>
    <mergeCell ref="C21:M21"/>
    <mergeCell ref="A19:M19"/>
    <mergeCell ref="A20:M20"/>
    <mergeCell ref="A5:M5"/>
    <mergeCell ref="A6:M6"/>
    <mergeCell ref="A7:M7"/>
    <mergeCell ref="A9:M9"/>
    <mergeCell ref="A11:M11"/>
    <mergeCell ref="A10:M10"/>
    <mergeCell ref="A13:M15"/>
    <mergeCell ref="A17:M17"/>
    <mergeCell ref="A52:M53"/>
    <mergeCell ref="C29:M35"/>
    <mergeCell ref="B29:B35"/>
    <mergeCell ref="A50:G51"/>
    <mergeCell ref="A49:G49"/>
    <mergeCell ref="H50:M51"/>
    <mergeCell ref="H49:M49"/>
    <mergeCell ref="C45:M48"/>
    <mergeCell ref="B45:B48"/>
    <mergeCell ref="A45:A48"/>
    <mergeCell ref="B40:B44"/>
    <mergeCell ref="C40:M44"/>
    <mergeCell ref="B36:B39"/>
    <mergeCell ref="C36:M39"/>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7"/>
  <sheetViews>
    <sheetView tabSelected="1" topLeftCell="A192" zoomScale="70" zoomScaleNormal="70" workbookViewId="0">
      <selection activeCell="O58" sqref="O58:P62"/>
    </sheetView>
  </sheetViews>
  <sheetFormatPr defaultRowHeight="15" x14ac:dyDescent="0.25"/>
  <cols>
    <col min="1" max="1" width="25.140625" customWidth="1"/>
    <col min="3" max="3" width="12.7109375" customWidth="1"/>
    <col min="4" max="4" width="52.28515625" customWidth="1"/>
    <col min="5" max="6" width="10.28515625" customWidth="1"/>
    <col min="7" max="7" width="13.7109375" customWidth="1"/>
    <col min="8" max="9" width="13.7109375" style="42" customWidth="1"/>
    <col min="10" max="10" width="16.7109375" style="42" customWidth="1"/>
    <col min="11" max="11" width="14.85546875" customWidth="1"/>
    <col min="12" max="12" width="11.28515625" customWidth="1"/>
    <col min="13" max="13" width="13.140625" customWidth="1"/>
    <col min="14" max="14" width="11.140625" customWidth="1"/>
    <col min="16" max="16" width="85.42578125" customWidth="1"/>
  </cols>
  <sheetData>
    <row r="1" spans="1:17" ht="20.25" x14ac:dyDescent="0.3">
      <c r="A1" s="386" t="s">
        <v>0</v>
      </c>
      <c r="B1" s="386"/>
      <c r="C1" s="386"/>
      <c r="D1" s="386"/>
      <c r="E1" s="386"/>
      <c r="F1" s="386"/>
      <c r="G1" s="386"/>
      <c r="H1" s="386"/>
      <c r="I1" s="386"/>
      <c r="J1" s="386"/>
      <c r="K1" s="386"/>
      <c r="L1" s="386"/>
      <c r="M1" s="386"/>
      <c r="N1" s="386"/>
      <c r="O1" s="386"/>
      <c r="P1" s="386"/>
      <c r="Q1" s="15"/>
    </row>
    <row r="2" spans="1:17" ht="15.75" x14ac:dyDescent="0.25">
      <c r="A2" s="401"/>
      <c r="B2" s="401"/>
      <c r="C2" s="401"/>
      <c r="D2" s="401"/>
      <c r="E2" s="401"/>
      <c r="F2" s="401"/>
      <c r="G2" s="401"/>
      <c r="H2" s="401"/>
      <c r="I2" s="401"/>
      <c r="J2" s="401"/>
      <c r="K2" s="401"/>
      <c r="L2" s="401"/>
      <c r="M2" s="401"/>
      <c r="N2" s="401"/>
      <c r="O2" s="401"/>
      <c r="P2" s="401"/>
      <c r="Q2" s="15"/>
    </row>
    <row r="3" spans="1:17" ht="22.5" customHeight="1" x14ac:dyDescent="0.25">
      <c r="A3" s="3" t="s">
        <v>1</v>
      </c>
      <c r="B3" s="2" t="s">
        <v>2</v>
      </c>
      <c r="C3" s="394" t="s">
        <v>3</v>
      </c>
      <c r="D3" s="395"/>
      <c r="E3" s="9" t="s">
        <v>2</v>
      </c>
      <c r="F3" s="609" t="s">
        <v>4</v>
      </c>
      <c r="G3" s="610"/>
      <c r="H3" s="611"/>
      <c r="I3" s="79"/>
      <c r="J3" s="79"/>
      <c r="K3" s="79"/>
      <c r="L3" s="46"/>
      <c r="M3" s="5"/>
      <c r="N3" s="5"/>
      <c r="O3" s="5"/>
      <c r="P3" s="1"/>
      <c r="Q3" s="15"/>
    </row>
    <row r="4" spans="1:17" ht="22.5" customHeight="1" x14ac:dyDescent="0.25">
      <c r="A4" s="1"/>
      <c r="B4" s="2" t="s">
        <v>5</v>
      </c>
      <c r="C4" s="394" t="s">
        <v>6</v>
      </c>
      <c r="D4" s="395"/>
      <c r="E4" s="9" t="s">
        <v>5</v>
      </c>
      <c r="F4" s="612" t="s">
        <v>7</v>
      </c>
      <c r="G4" s="613"/>
      <c r="H4" s="614"/>
      <c r="I4" s="79"/>
      <c r="J4" s="79"/>
      <c r="K4" s="79"/>
      <c r="L4" s="46"/>
      <c r="M4" s="5"/>
      <c r="N4" s="5"/>
      <c r="O4" s="5"/>
      <c r="P4" s="1"/>
      <c r="Q4" s="15"/>
    </row>
    <row r="5" spans="1:17" ht="27" customHeight="1" x14ac:dyDescent="0.25">
      <c r="A5" s="1"/>
      <c r="B5" s="8" t="s">
        <v>8</v>
      </c>
      <c r="C5" s="394" t="s">
        <v>9</v>
      </c>
      <c r="D5" s="395"/>
      <c r="E5" s="10" t="s">
        <v>8</v>
      </c>
      <c r="F5" s="612" t="s">
        <v>10</v>
      </c>
      <c r="G5" s="613"/>
      <c r="H5" s="614"/>
      <c r="I5" s="79"/>
      <c r="J5" s="79"/>
      <c r="K5" s="79"/>
      <c r="L5" s="46"/>
      <c r="M5" s="5"/>
      <c r="N5" s="5"/>
      <c r="O5" s="5"/>
      <c r="P5" s="1"/>
      <c r="Q5" s="15"/>
    </row>
    <row r="6" spans="1:17" ht="15.75" x14ac:dyDescent="0.25">
      <c r="A6" s="1"/>
      <c r="B6" s="1"/>
      <c r="C6" s="1"/>
      <c r="D6" s="1"/>
      <c r="E6" s="1"/>
      <c r="F6" s="1"/>
      <c r="G6" s="1"/>
      <c r="H6" s="1"/>
      <c r="I6" s="1"/>
      <c r="J6" s="1"/>
      <c r="K6" s="1"/>
      <c r="L6" s="1"/>
      <c r="M6" s="1"/>
      <c r="N6" s="1"/>
      <c r="O6" s="1"/>
      <c r="P6" s="1"/>
      <c r="Q6" s="15"/>
    </row>
    <row r="7" spans="1:17" ht="26.25" x14ac:dyDescent="0.4">
      <c r="A7" s="388" t="s">
        <v>238</v>
      </c>
      <c r="B7" s="389"/>
      <c r="C7" s="389"/>
      <c r="D7" s="389"/>
      <c r="E7" s="389"/>
      <c r="F7" s="389"/>
      <c r="G7" s="389"/>
      <c r="H7" s="389"/>
      <c r="I7" s="389"/>
      <c r="J7" s="389"/>
      <c r="K7" s="389"/>
      <c r="L7" s="389"/>
      <c r="M7" s="389"/>
      <c r="N7" s="389"/>
      <c r="O7" s="389"/>
      <c r="P7" s="390"/>
      <c r="Q7" s="15"/>
    </row>
    <row r="8" spans="1:17" ht="15.75" customHeight="1" x14ac:dyDescent="0.25">
      <c r="A8" s="105" t="s">
        <v>143</v>
      </c>
      <c r="B8" s="105" t="s">
        <v>11</v>
      </c>
      <c r="C8" s="105" t="s">
        <v>12</v>
      </c>
      <c r="D8" s="105"/>
      <c r="E8" s="105" t="s">
        <v>158</v>
      </c>
      <c r="F8" s="105"/>
      <c r="G8" s="234" t="s">
        <v>13</v>
      </c>
      <c r="H8" s="234" t="s">
        <v>220</v>
      </c>
      <c r="I8" s="234" t="s">
        <v>229</v>
      </c>
      <c r="J8" s="152" t="s">
        <v>233</v>
      </c>
      <c r="K8" s="234" t="s">
        <v>14</v>
      </c>
      <c r="L8" s="234" t="s">
        <v>15</v>
      </c>
      <c r="M8" s="234" t="s">
        <v>16</v>
      </c>
      <c r="N8" s="222" t="s">
        <v>17</v>
      </c>
      <c r="O8" s="234" t="s">
        <v>18</v>
      </c>
      <c r="P8" s="234"/>
      <c r="Q8" s="15"/>
    </row>
    <row r="9" spans="1:17" ht="15.75" x14ac:dyDescent="0.25">
      <c r="A9" s="105"/>
      <c r="B9" s="105"/>
      <c r="C9" s="105"/>
      <c r="D9" s="105"/>
      <c r="E9" s="105"/>
      <c r="F9" s="105"/>
      <c r="G9" s="234"/>
      <c r="H9" s="234"/>
      <c r="I9" s="234"/>
      <c r="J9" s="153"/>
      <c r="K9" s="234"/>
      <c r="L9" s="234"/>
      <c r="M9" s="234"/>
      <c r="N9" s="224"/>
      <c r="O9" s="234"/>
      <c r="P9" s="234"/>
      <c r="Q9" s="15"/>
    </row>
    <row r="10" spans="1:17" ht="15.75" x14ac:dyDescent="0.25">
      <c r="A10" s="105"/>
      <c r="B10" s="105"/>
      <c r="C10" s="105"/>
      <c r="D10" s="105"/>
      <c r="E10" s="105"/>
      <c r="F10" s="105"/>
      <c r="G10" s="234"/>
      <c r="H10" s="234"/>
      <c r="I10" s="234"/>
      <c r="J10" s="154"/>
      <c r="K10" s="234"/>
      <c r="L10" s="234"/>
      <c r="M10" s="234"/>
      <c r="N10" s="226"/>
      <c r="O10" s="234"/>
      <c r="P10" s="234"/>
      <c r="Q10" s="15"/>
    </row>
    <row r="11" spans="1:17" ht="15.75" x14ac:dyDescent="0.25">
      <c r="A11" s="1"/>
      <c r="B11" s="1"/>
      <c r="C11" s="1"/>
      <c r="D11" s="1"/>
      <c r="E11" s="1"/>
      <c r="F11" s="1"/>
      <c r="G11" s="1"/>
      <c r="H11" s="1"/>
      <c r="I11" s="1"/>
      <c r="J11" s="1"/>
      <c r="K11" s="1"/>
      <c r="L11" s="1"/>
      <c r="M11" s="1"/>
      <c r="N11" s="396" t="s">
        <v>19</v>
      </c>
      <c r="O11" s="396"/>
      <c r="P11" s="397"/>
      <c r="Q11" s="15"/>
    </row>
    <row r="12" spans="1:17" ht="15" customHeight="1" x14ac:dyDescent="0.25">
      <c r="A12" s="332" t="s">
        <v>20</v>
      </c>
      <c r="B12" s="399" t="s">
        <v>21</v>
      </c>
      <c r="C12" s="288" t="s">
        <v>205</v>
      </c>
      <c r="D12" s="289"/>
      <c r="E12" s="404">
        <v>7</v>
      </c>
      <c r="F12" s="593"/>
      <c r="G12" s="398">
        <v>0</v>
      </c>
      <c r="H12" s="398">
        <v>0</v>
      </c>
      <c r="I12" s="398">
        <v>0</v>
      </c>
      <c r="J12" s="155">
        <v>0</v>
      </c>
      <c r="K12" s="400" t="s">
        <v>24</v>
      </c>
      <c r="L12" s="391">
        <f>7/12*3</f>
        <v>1.75</v>
      </c>
      <c r="M12" s="398">
        <v>0</v>
      </c>
      <c r="N12" s="387" t="s">
        <v>25</v>
      </c>
      <c r="O12" s="106" t="s">
        <v>221</v>
      </c>
      <c r="P12" s="108"/>
      <c r="Q12" s="15"/>
    </row>
    <row r="13" spans="1:17" ht="15" customHeight="1" x14ac:dyDescent="0.25">
      <c r="A13" s="333"/>
      <c r="B13" s="399"/>
      <c r="C13" s="290"/>
      <c r="D13" s="291"/>
      <c r="E13" s="594"/>
      <c r="F13" s="595"/>
      <c r="G13" s="398"/>
      <c r="H13" s="398"/>
      <c r="I13" s="398"/>
      <c r="J13" s="155"/>
      <c r="K13" s="400"/>
      <c r="L13" s="392"/>
      <c r="M13" s="398"/>
      <c r="N13" s="387"/>
      <c r="O13" s="109"/>
      <c r="P13" s="111"/>
      <c r="Q13" s="15"/>
    </row>
    <row r="14" spans="1:17" ht="15" customHeight="1" x14ac:dyDescent="0.25">
      <c r="A14" s="333"/>
      <c r="B14" s="399"/>
      <c r="C14" s="290"/>
      <c r="D14" s="291"/>
      <c r="E14" s="594"/>
      <c r="F14" s="595"/>
      <c r="G14" s="398"/>
      <c r="H14" s="398"/>
      <c r="I14" s="398"/>
      <c r="J14" s="155"/>
      <c r="K14" s="400"/>
      <c r="L14" s="392"/>
      <c r="M14" s="398"/>
      <c r="N14" s="387"/>
      <c r="O14" s="109"/>
      <c r="P14" s="111"/>
      <c r="Q14" s="15"/>
    </row>
    <row r="15" spans="1:17" ht="15" customHeight="1" x14ac:dyDescent="0.25">
      <c r="A15" s="333"/>
      <c r="B15" s="399"/>
      <c r="C15" s="292"/>
      <c r="D15" s="293"/>
      <c r="E15" s="596"/>
      <c r="F15" s="597"/>
      <c r="G15" s="398"/>
      <c r="H15" s="398"/>
      <c r="I15" s="398"/>
      <c r="J15" s="155"/>
      <c r="K15" s="400"/>
      <c r="L15" s="393"/>
      <c r="M15" s="398"/>
      <c r="N15" s="387"/>
      <c r="O15" s="112"/>
      <c r="P15" s="114"/>
      <c r="Q15" s="15"/>
    </row>
    <row r="16" spans="1:17" s="42" customFormat="1" ht="15" customHeight="1" x14ac:dyDescent="0.25">
      <c r="A16" s="333"/>
      <c r="B16" s="581"/>
      <c r="C16" s="288" t="s">
        <v>206</v>
      </c>
      <c r="D16" s="289"/>
      <c r="E16" s="584">
        <v>0</v>
      </c>
      <c r="F16" s="585"/>
      <c r="G16" s="590">
        <v>0</v>
      </c>
      <c r="H16" s="590">
        <v>1</v>
      </c>
      <c r="I16" s="590">
        <v>3</v>
      </c>
      <c r="J16" s="156">
        <v>4</v>
      </c>
      <c r="K16" s="577"/>
      <c r="L16" s="391">
        <v>0</v>
      </c>
      <c r="M16" s="398">
        <v>4</v>
      </c>
      <c r="N16" s="580"/>
      <c r="O16" s="106" t="s">
        <v>231</v>
      </c>
      <c r="P16" s="108"/>
      <c r="Q16" s="15"/>
    </row>
    <row r="17" spans="1:17" s="42" customFormat="1" ht="15" customHeight="1" x14ac:dyDescent="0.25">
      <c r="A17" s="333"/>
      <c r="B17" s="582"/>
      <c r="C17" s="290"/>
      <c r="D17" s="291"/>
      <c r="E17" s="586"/>
      <c r="F17" s="587"/>
      <c r="G17" s="591"/>
      <c r="H17" s="591"/>
      <c r="I17" s="591"/>
      <c r="J17" s="157"/>
      <c r="K17" s="578"/>
      <c r="L17" s="392"/>
      <c r="M17" s="398"/>
      <c r="N17" s="580"/>
      <c r="O17" s="109"/>
      <c r="P17" s="111"/>
      <c r="Q17" s="15"/>
    </row>
    <row r="18" spans="1:17" s="42" customFormat="1" ht="15" customHeight="1" x14ac:dyDescent="0.25">
      <c r="A18" s="333"/>
      <c r="B18" s="582"/>
      <c r="C18" s="290"/>
      <c r="D18" s="291"/>
      <c r="E18" s="586"/>
      <c r="F18" s="587"/>
      <c r="G18" s="591"/>
      <c r="H18" s="591"/>
      <c r="I18" s="591"/>
      <c r="J18" s="157"/>
      <c r="K18" s="578"/>
      <c r="L18" s="392"/>
      <c r="M18" s="398"/>
      <c r="N18" s="580"/>
      <c r="O18" s="109"/>
      <c r="P18" s="111"/>
      <c r="Q18" s="15"/>
    </row>
    <row r="19" spans="1:17" s="42" customFormat="1" ht="15" customHeight="1" x14ac:dyDescent="0.25">
      <c r="A19" s="334"/>
      <c r="B19" s="583"/>
      <c r="C19" s="292"/>
      <c r="D19" s="293"/>
      <c r="E19" s="588"/>
      <c r="F19" s="589"/>
      <c r="G19" s="592"/>
      <c r="H19" s="592"/>
      <c r="I19" s="592"/>
      <c r="J19" s="158"/>
      <c r="K19" s="579"/>
      <c r="L19" s="393"/>
      <c r="M19" s="398"/>
      <c r="N19" s="580"/>
      <c r="O19" s="112"/>
      <c r="P19" s="114"/>
      <c r="Q19" s="15"/>
    </row>
    <row r="20" spans="1:17" ht="15" customHeight="1" x14ac:dyDescent="0.25">
      <c r="A20" s="458" t="s">
        <v>139</v>
      </c>
      <c r="B20" s="399" t="s">
        <v>26</v>
      </c>
      <c r="C20" s="288" t="s">
        <v>208</v>
      </c>
      <c r="D20" s="419"/>
      <c r="E20" s="191">
        <v>0.92</v>
      </c>
      <c r="F20" s="253"/>
      <c r="G20" s="493">
        <v>1</v>
      </c>
      <c r="H20" s="493">
        <v>1</v>
      </c>
      <c r="I20" s="493">
        <v>1</v>
      </c>
      <c r="J20" s="159">
        <v>1</v>
      </c>
      <c r="K20" s="400" t="s">
        <v>24</v>
      </c>
      <c r="L20" s="460">
        <v>0.92</v>
      </c>
      <c r="M20" s="494">
        <v>1</v>
      </c>
      <c r="N20" s="500" t="s">
        <v>167</v>
      </c>
      <c r="O20" s="106" t="s">
        <v>168</v>
      </c>
      <c r="P20" s="108"/>
      <c r="Q20" s="15"/>
    </row>
    <row r="21" spans="1:17" ht="15" customHeight="1" x14ac:dyDescent="0.25">
      <c r="A21" s="459"/>
      <c r="B21" s="399"/>
      <c r="C21" s="290"/>
      <c r="D21" s="421"/>
      <c r="E21" s="254"/>
      <c r="F21" s="255"/>
      <c r="G21" s="493"/>
      <c r="H21" s="493"/>
      <c r="I21" s="493"/>
      <c r="J21" s="159"/>
      <c r="K21" s="400"/>
      <c r="L21" s="105"/>
      <c r="M21" s="495"/>
      <c r="N21" s="500"/>
      <c r="O21" s="109"/>
      <c r="P21" s="111"/>
      <c r="Q21" s="15"/>
    </row>
    <row r="22" spans="1:17" ht="15" customHeight="1" x14ac:dyDescent="0.25">
      <c r="A22" s="459"/>
      <c r="B22" s="399"/>
      <c r="C22" s="290"/>
      <c r="D22" s="421"/>
      <c r="E22" s="254"/>
      <c r="F22" s="255"/>
      <c r="G22" s="493"/>
      <c r="H22" s="493"/>
      <c r="I22" s="493"/>
      <c r="J22" s="159"/>
      <c r="K22" s="400"/>
      <c r="L22" s="105"/>
      <c r="M22" s="495"/>
      <c r="N22" s="500"/>
      <c r="O22" s="109"/>
      <c r="P22" s="111"/>
      <c r="Q22" s="15"/>
    </row>
    <row r="23" spans="1:17" ht="15" customHeight="1" x14ac:dyDescent="0.25">
      <c r="A23" s="459"/>
      <c r="B23" s="399"/>
      <c r="C23" s="290"/>
      <c r="D23" s="421"/>
      <c r="E23" s="254"/>
      <c r="F23" s="255"/>
      <c r="G23" s="493"/>
      <c r="H23" s="493"/>
      <c r="I23" s="493"/>
      <c r="J23" s="159"/>
      <c r="K23" s="400"/>
      <c r="L23" s="105"/>
      <c r="M23" s="495"/>
      <c r="N23" s="500"/>
      <c r="O23" s="109"/>
      <c r="P23" s="111"/>
      <c r="Q23" s="15"/>
    </row>
    <row r="24" spans="1:17" ht="15.75" x14ac:dyDescent="0.25">
      <c r="A24" s="459"/>
      <c r="B24" s="399"/>
      <c r="C24" s="420"/>
      <c r="D24" s="421"/>
      <c r="E24" s="433"/>
      <c r="F24" s="255"/>
      <c r="G24" s="493"/>
      <c r="H24" s="493"/>
      <c r="I24" s="493"/>
      <c r="J24" s="159"/>
      <c r="K24" s="400"/>
      <c r="L24" s="105"/>
      <c r="M24" s="496"/>
      <c r="N24" s="500"/>
      <c r="O24" s="109"/>
      <c r="P24" s="111"/>
      <c r="Q24" s="15"/>
    </row>
    <row r="25" spans="1:17" ht="15" customHeight="1" x14ac:dyDescent="0.25">
      <c r="A25" s="458" t="s">
        <v>20</v>
      </c>
      <c r="B25" s="399" t="s">
        <v>27</v>
      </c>
      <c r="C25" s="288" t="s">
        <v>28</v>
      </c>
      <c r="D25" s="419"/>
      <c r="E25" s="191">
        <v>0.95</v>
      </c>
      <c r="F25" s="253"/>
      <c r="G25" s="235">
        <v>0.95299999999999996</v>
      </c>
      <c r="H25" s="235">
        <v>0.96</v>
      </c>
      <c r="I25" s="235">
        <v>0.97699999999999998</v>
      </c>
      <c r="J25" s="160">
        <v>0.96399999999999997</v>
      </c>
      <c r="K25" s="466" t="s">
        <v>24</v>
      </c>
      <c r="L25" s="497">
        <v>0.95</v>
      </c>
      <c r="M25" s="235">
        <v>0.96399999999999997</v>
      </c>
      <c r="N25" s="492" t="s">
        <v>207</v>
      </c>
      <c r="O25" s="106"/>
      <c r="P25" s="108"/>
      <c r="Q25" s="16"/>
    </row>
    <row r="26" spans="1:17" ht="15" customHeight="1" x14ac:dyDescent="0.25">
      <c r="A26" s="459"/>
      <c r="B26" s="399"/>
      <c r="C26" s="290"/>
      <c r="D26" s="421"/>
      <c r="E26" s="254"/>
      <c r="F26" s="255"/>
      <c r="G26" s="235"/>
      <c r="H26" s="235"/>
      <c r="I26" s="235"/>
      <c r="J26" s="160"/>
      <c r="K26" s="466"/>
      <c r="L26" s="497"/>
      <c r="M26" s="235"/>
      <c r="N26" s="492"/>
      <c r="O26" s="109"/>
      <c r="P26" s="111"/>
      <c r="Q26" s="16"/>
    </row>
    <row r="27" spans="1:17" ht="15" customHeight="1" x14ac:dyDescent="0.25">
      <c r="A27" s="459"/>
      <c r="B27" s="399"/>
      <c r="C27" s="420"/>
      <c r="D27" s="421"/>
      <c r="E27" s="433"/>
      <c r="F27" s="255"/>
      <c r="G27" s="501"/>
      <c r="H27" s="501"/>
      <c r="I27" s="501"/>
      <c r="J27" s="161"/>
      <c r="K27" s="466"/>
      <c r="L27" s="498"/>
      <c r="M27" s="501"/>
      <c r="N27" s="492"/>
      <c r="O27" s="109"/>
      <c r="P27" s="111"/>
      <c r="Q27" s="16"/>
    </row>
    <row r="28" spans="1:17" ht="15" customHeight="1" x14ac:dyDescent="0.25">
      <c r="A28" s="468"/>
      <c r="B28" s="399"/>
      <c r="C28" s="515"/>
      <c r="D28" s="516"/>
      <c r="E28" s="256"/>
      <c r="F28" s="257"/>
      <c r="G28" s="444"/>
      <c r="H28" s="444"/>
      <c r="I28" s="444"/>
      <c r="J28" s="162"/>
      <c r="K28" s="466"/>
      <c r="L28" s="499"/>
      <c r="M28" s="444"/>
      <c r="N28" s="492"/>
      <c r="O28" s="112"/>
      <c r="P28" s="114"/>
      <c r="Q28" s="16"/>
    </row>
    <row r="29" spans="1:17" ht="15" customHeight="1" x14ac:dyDescent="0.25">
      <c r="A29" s="458" t="s">
        <v>20</v>
      </c>
      <c r="B29" s="399" t="s">
        <v>29</v>
      </c>
      <c r="C29" s="288" t="s">
        <v>30</v>
      </c>
      <c r="D29" s="289"/>
      <c r="E29" s="252"/>
      <c r="F29" s="265"/>
      <c r="G29" s="56"/>
      <c r="H29" s="60"/>
      <c r="I29" s="72"/>
      <c r="J29" s="83"/>
      <c r="K29" s="61"/>
      <c r="L29" s="38"/>
      <c r="M29" s="39"/>
      <c r="N29" s="84"/>
      <c r="O29" s="106"/>
      <c r="P29" s="108"/>
      <c r="Q29" s="50"/>
    </row>
    <row r="30" spans="1:17" ht="15" customHeight="1" x14ac:dyDescent="0.25">
      <c r="A30" s="459"/>
      <c r="B30" s="399"/>
      <c r="C30" s="469" t="s">
        <v>31</v>
      </c>
      <c r="D30" s="470"/>
      <c r="E30" s="323">
        <v>0.5</v>
      </c>
      <c r="F30" s="415"/>
      <c r="G30" s="467">
        <v>0.996</v>
      </c>
      <c r="H30" s="467">
        <v>0.99560000000000004</v>
      </c>
      <c r="I30" s="467">
        <v>0.99570000000000003</v>
      </c>
      <c r="J30" s="163">
        <v>0.99570000000000003</v>
      </c>
      <c r="K30" s="232" t="s">
        <v>24</v>
      </c>
      <c r="L30" s="464">
        <v>0.5</v>
      </c>
      <c r="M30" s="461"/>
      <c r="N30" s="463" t="s">
        <v>184</v>
      </c>
      <c r="O30" s="109"/>
      <c r="P30" s="111"/>
      <c r="Q30" s="50"/>
    </row>
    <row r="31" spans="1:17" ht="15" customHeight="1" x14ac:dyDescent="0.25">
      <c r="A31" s="459"/>
      <c r="B31" s="399"/>
      <c r="C31" s="469"/>
      <c r="D31" s="470"/>
      <c r="E31" s="414"/>
      <c r="F31" s="415"/>
      <c r="G31" s="467"/>
      <c r="H31" s="467"/>
      <c r="I31" s="467"/>
      <c r="J31" s="163"/>
      <c r="K31" s="232"/>
      <c r="L31" s="124"/>
      <c r="M31" s="461"/>
      <c r="N31" s="463"/>
      <c r="O31" s="109"/>
      <c r="P31" s="111"/>
      <c r="Q31" s="50"/>
    </row>
    <row r="32" spans="1:17" ht="15" customHeight="1" x14ac:dyDescent="0.25">
      <c r="A32" s="459"/>
      <c r="B32" s="399"/>
      <c r="C32" s="469" t="s">
        <v>32</v>
      </c>
      <c r="D32" s="470"/>
      <c r="E32" s="323">
        <v>0.5</v>
      </c>
      <c r="F32" s="415"/>
      <c r="G32" s="467">
        <v>1</v>
      </c>
      <c r="H32" s="467">
        <v>1</v>
      </c>
      <c r="I32" s="467">
        <v>1</v>
      </c>
      <c r="J32" s="163">
        <v>1</v>
      </c>
      <c r="K32" s="232" t="s">
        <v>24</v>
      </c>
      <c r="L32" s="464">
        <v>0.5</v>
      </c>
      <c r="M32" s="461"/>
      <c r="N32" s="463" t="s">
        <v>157</v>
      </c>
      <c r="O32" s="109"/>
      <c r="P32" s="111"/>
      <c r="Q32" s="50"/>
    </row>
    <row r="33" spans="1:17" ht="15" customHeight="1" x14ac:dyDescent="0.25">
      <c r="A33" s="459"/>
      <c r="B33" s="399"/>
      <c r="C33" s="469"/>
      <c r="D33" s="470"/>
      <c r="E33" s="414"/>
      <c r="F33" s="415"/>
      <c r="G33" s="467"/>
      <c r="H33" s="467"/>
      <c r="I33" s="467"/>
      <c r="J33" s="163"/>
      <c r="K33" s="232"/>
      <c r="L33" s="124"/>
      <c r="M33" s="461"/>
      <c r="N33" s="463"/>
      <c r="O33" s="109"/>
      <c r="P33" s="111"/>
      <c r="Q33" s="50"/>
    </row>
    <row r="34" spans="1:17" ht="15" customHeight="1" x14ac:dyDescent="0.25">
      <c r="A34" s="459"/>
      <c r="B34" s="399"/>
      <c r="C34" s="469" t="s">
        <v>33</v>
      </c>
      <c r="D34" s="470"/>
      <c r="E34" s="323">
        <v>0.5</v>
      </c>
      <c r="F34" s="415"/>
      <c r="G34" s="467">
        <v>0.91700000000000004</v>
      </c>
      <c r="H34" s="467">
        <v>0.91930000000000001</v>
      </c>
      <c r="I34" s="467">
        <v>0.91930000000000001</v>
      </c>
      <c r="J34" s="163">
        <v>0.91930000000000001</v>
      </c>
      <c r="K34" s="232" t="s">
        <v>24</v>
      </c>
      <c r="L34" s="464">
        <v>0.5</v>
      </c>
      <c r="M34" s="461"/>
      <c r="N34" s="462" t="s">
        <v>207</v>
      </c>
      <c r="O34" s="109"/>
      <c r="P34" s="111"/>
      <c r="Q34" s="50"/>
    </row>
    <row r="35" spans="1:17" s="42" customFormat="1" ht="15" customHeight="1" x14ac:dyDescent="0.25">
      <c r="A35" s="459"/>
      <c r="B35" s="399"/>
      <c r="C35" s="469"/>
      <c r="D35" s="470"/>
      <c r="E35" s="323"/>
      <c r="F35" s="415"/>
      <c r="G35" s="467"/>
      <c r="H35" s="467"/>
      <c r="I35" s="467"/>
      <c r="J35" s="163"/>
      <c r="K35" s="232"/>
      <c r="L35" s="464"/>
      <c r="M35" s="461"/>
      <c r="N35" s="462"/>
      <c r="O35" s="109"/>
      <c r="P35" s="111"/>
      <c r="Q35" s="50"/>
    </row>
    <row r="36" spans="1:17" ht="15" customHeight="1" x14ac:dyDescent="0.25">
      <c r="A36" s="468"/>
      <c r="B36" s="399"/>
      <c r="C36" s="471"/>
      <c r="D36" s="472"/>
      <c r="E36" s="416"/>
      <c r="F36" s="417"/>
      <c r="G36" s="502"/>
      <c r="H36" s="502"/>
      <c r="I36" s="502"/>
      <c r="J36" s="164"/>
      <c r="K36" s="233"/>
      <c r="L36" s="125"/>
      <c r="M36" s="473"/>
      <c r="N36" s="462"/>
      <c r="O36" s="112"/>
      <c r="P36" s="114"/>
      <c r="Q36" s="50"/>
    </row>
    <row r="37" spans="1:17" ht="15" customHeight="1" x14ac:dyDescent="0.25">
      <c r="A37" s="458" t="s">
        <v>23</v>
      </c>
      <c r="B37" s="399" t="s">
        <v>34</v>
      </c>
      <c r="C37" s="288" t="s">
        <v>35</v>
      </c>
      <c r="D37" s="289"/>
      <c r="E37" s="252"/>
      <c r="F37" s="265"/>
      <c r="G37" s="55"/>
      <c r="H37" s="66"/>
      <c r="I37" s="86"/>
      <c r="J37" s="83"/>
      <c r="K37" s="67"/>
      <c r="L37" s="87"/>
      <c r="M37" s="85"/>
      <c r="N37" s="88"/>
      <c r="O37" s="252"/>
      <c r="P37" s="265"/>
      <c r="Q37" s="16"/>
    </row>
    <row r="38" spans="1:17" ht="15" customHeight="1" x14ac:dyDescent="0.25">
      <c r="A38" s="459"/>
      <c r="B38" s="399"/>
      <c r="C38" s="431" t="s">
        <v>36</v>
      </c>
      <c r="D38" s="432"/>
      <c r="E38" s="323">
        <v>0.95199999999999996</v>
      </c>
      <c r="F38" s="324"/>
      <c r="G38" s="445">
        <v>0.97499999999999998</v>
      </c>
      <c r="H38" s="445">
        <v>0.93600000000000005</v>
      </c>
      <c r="I38" s="445">
        <v>0.96299999999999997</v>
      </c>
      <c r="J38" s="166">
        <v>0.95799999999999996</v>
      </c>
      <c r="K38" s="232" t="s">
        <v>24</v>
      </c>
      <c r="L38" s="296">
        <v>0.95</v>
      </c>
      <c r="M38" s="465">
        <v>0.95740000000000003</v>
      </c>
      <c r="N38" s="462" t="s">
        <v>207</v>
      </c>
      <c r="O38" s="109" t="s">
        <v>242</v>
      </c>
      <c r="P38" s="111"/>
      <c r="Q38" s="16"/>
    </row>
    <row r="39" spans="1:17" s="42" customFormat="1" ht="15" customHeight="1" x14ac:dyDescent="0.25">
      <c r="A39" s="459"/>
      <c r="B39" s="399"/>
      <c r="C39" s="431"/>
      <c r="D39" s="432"/>
      <c r="E39" s="323"/>
      <c r="F39" s="324"/>
      <c r="G39" s="445"/>
      <c r="H39" s="445"/>
      <c r="I39" s="445"/>
      <c r="J39" s="166"/>
      <c r="K39" s="232"/>
      <c r="L39" s="296"/>
      <c r="M39" s="465"/>
      <c r="N39" s="462"/>
      <c r="O39" s="109"/>
      <c r="P39" s="111"/>
      <c r="Q39" s="16"/>
    </row>
    <row r="40" spans="1:17" s="42" customFormat="1" ht="15" customHeight="1" x14ac:dyDescent="0.25">
      <c r="A40" s="459"/>
      <c r="B40" s="399"/>
      <c r="C40" s="431"/>
      <c r="D40" s="432"/>
      <c r="E40" s="323"/>
      <c r="F40" s="324"/>
      <c r="G40" s="445"/>
      <c r="H40" s="445"/>
      <c r="I40" s="445"/>
      <c r="J40" s="166"/>
      <c r="K40" s="232"/>
      <c r="L40" s="296"/>
      <c r="M40" s="465"/>
      <c r="N40" s="462"/>
      <c r="O40" s="109"/>
      <c r="P40" s="111"/>
      <c r="Q40" s="16"/>
    </row>
    <row r="41" spans="1:17" s="42" customFormat="1" ht="15" customHeight="1" x14ac:dyDescent="0.25">
      <c r="A41" s="459"/>
      <c r="B41" s="399"/>
      <c r="C41" s="431"/>
      <c r="D41" s="432"/>
      <c r="E41" s="323"/>
      <c r="F41" s="324"/>
      <c r="G41" s="445"/>
      <c r="H41" s="445"/>
      <c r="I41" s="445"/>
      <c r="J41" s="166"/>
      <c r="K41" s="232"/>
      <c r="L41" s="296"/>
      <c r="M41" s="465"/>
      <c r="N41" s="462"/>
      <c r="O41" s="109"/>
      <c r="P41" s="111"/>
      <c r="Q41" s="16"/>
    </row>
    <row r="42" spans="1:17" ht="15" customHeight="1" x14ac:dyDescent="0.25">
      <c r="A42" s="459"/>
      <c r="B42" s="399"/>
      <c r="C42" s="431"/>
      <c r="D42" s="432"/>
      <c r="E42" s="323"/>
      <c r="F42" s="324"/>
      <c r="G42" s="445"/>
      <c r="H42" s="445"/>
      <c r="I42" s="445"/>
      <c r="J42" s="166"/>
      <c r="K42" s="232"/>
      <c r="L42" s="296"/>
      <c r="M42" s="465"/>
      <c r="N42" s="462"/>
      <c r="O42" s="109"/>
      <c r="P42" s="111"/>
      <c r="Q42" s="16"/>
    </row>
    <row r="43" spans="1:17" ht="15" customHeight="1" x14ac:dyDescent="0.25">
      <c r="A43" s="459"/>
      <c r="B43" s="399"/>
      <c r="C43" s="431"/>
      <c r="D43" s="432"/>
      <c r="E43" s="323"/>
      <c r="F43" s="324"/>
      <c r="G43" s="445"/>
      <c r="H43" s="445"/>
      <c r="I43" s="445"/>
      <c r="J43" s="166"/>
      <c r="K43" s="232"/>
      <c r="L43" s="296"/>
      <c r="M43" s="465"/>
      <c r="N43" s="462"/>
      <c r="O43" s="109"/>
      <c r="P43" s="111"/>
      <c r="Q43" s="16"/>
    </row>
    <row r="44" spans="1:17" ht="15" customHeight="1" x14ac:dyDescent="0.25">
      <c r="A44" s="459"/>
      <c r="B44" s="399"/>
      <c r="C44" s="469" t="s">
        <v>37</v>
      </c>
      <c r="D44" s="470"/>
      <c r="E44" s="323">
        <v>0.95</v>
      </c>
      <c r="F44" s="415"/>
      <c r="G44" s="445">
        <v>0.95199999999999996</v>
      </c>
      <c r="H44" s="445">
        <v>0.95399999999999996</v>
      </c>
      <c r="I44" s="445">
        <v>0.95499999999999996</v>
      </c>
      <c r="J44" s="166">
        <v>0.95399999999999996</v>
      </c>
      <c r="K44" s="232" t="s">
        <v>24</v>
      </c>
      <c r="L44" s="296">
        <v>0.95</v>
      </c>
      <c r="M44" s="506"/>
      <c r="N44" s="462" t="s">
        <v>207</v>
      </c>
      <c r="O44" s="109"/>
      <c r="P44" s="111"/>
      <c r="Q44" s="16"/>
    </row>
    <row r="45" spans="1:17" s="41" customFormat="1" ht="15" customHeight="1" x14ac:dyDescent="0.25">
      <c r="A45" s="459"/>
      <c r="B45" s="399"/>
      <c r="C45" s="469"/>
      <c r="D45" s="470"/>
      <c r="E45" s="323"/>
      <c r="F45" s="415"/>
      <c r="G45" s="445"/>
      <c r="H45" s="445"/>
      <c r="I45" s="445"/>
      <c r="J45" s="166"/>
      <c r="K45" s="232"/>
      <c r="L45" s="296"/>
      <c r="M45" s="506"/>
      <c r="N45" s="462"/>
      <c r="O45" s="109"/>
      <c r="P45" s="111"/>
      <c r="Q45" s="16"/>
    </row>
    <row r="46" spans="1:17" ht="15" customHeight="1" x14ac:dyDescent="0.25">
      <c r="A46" s="459"/>
      <c r="B46" s="399"/>
      <c r="C46" s="469"/>
      <c r="D46" s="470"/>
      <c r="E46" s="323"/>
      <c r="F46" s="415"/>
      <c r="G46" s="445"/>
      <c r="H46" s="445"/>
      <c r="I46" s="445"/>
      <c r="J46" s="167"/>
      <c r="K46" s="232"/>
      <c r="L46" s="296"/>
      <c r="M46" s="506"/>
      <c r="N46" s="462"/>
      <c r="O46" s="112"/>
      <c r="P46" s="114"/>
      <c r="Q46" s="16"/>
    </row>
    <row r="47" spans="1:17" ht="15" customHeight="1" x14ac:dyDescent="0.25">
      <c r="A47" s="312" t="s">
        <v>23</v>
      </c>
      <c r="B47" s="399" t="s">
        <v>38</v>
      </c>
      <c r="C47" s="288" t="s">
        <v>39</v>
      </c>
      <c r="D47" s="289"/>
      <c r="E47" s="486" t="s">
        <v>40</v>
      </c>
      <c r="F47" s="487"/>
      <c r="G47" s="403">
        <v>1.4E-2</v>
      </c>
      <c r="H47" s="403">
        <v>2.7E-2</v>
      </c>
      <c r="I47" s="403">
        <v>1.7000000000000001E-2</v>
      </c>
      <c r="J47" s="165">
        <v>1.9E-2</v>
      </c>
      <c r="K47" s="466" t="s">
        <v>24</v>
      </c>
      <c r="L47" s="411" t="s">
        <v>40</v>
      </c>
      <c r="M47" s="235">
        <v>1.9E-2</v>
      </c>
      <c r="N47" s="507" t="s">
        <v>223</v>
      </c>
      <c r="O47" s="203" t="s">
        <v>240</v>
      </c>
      <c r="P47" s="204"/>
      <c r="Q47" s="15"/>
    </row>
    <row r="48" spans="1:17" ht="15" customHeight="1" x14ac:dyDescent="0.25">
      <c r="A48" s="312"/>
      <c r="B48" s="399"/>
      <c r="C48" s="290"/>
      <c r="D48" s="291"/>
      <c r="E48" s="488"/>
      <c r="F48" s="489"/>
      <c r="G48" s="403"/>
      <c r="H48" s="403"/>
      <c r="I48" s="403"/>
      <c r="J48" s="165"/>
      <c r="K48" s="466"/>
      <c r="L48" s="411"/>
      <c r="M48" s="235"/>
      <c r="N48" s="508"/>
      <c r="O48" s="204"/>
      <c r="P48" s="204"/>
      <c r="Q48" s="15"/>
    </row>
    <row r="49" spans="1:17" s="36" customFormat="1" ht="15" customHeight="1" x14ac:dyDescent="0.25">
      <c r="A49" s="312"/>
      <c r="B49" s="399"/>
      <c r="C49" s="290"/>
      <c r="D49" s="291"/>
      <c r="E49" s="488"/>
      <c r="F49" s="489"/>
      <c r="G49" s="403"/>
      <c r="H49" s="403"/>
      <c r="I49" s="403"/>
      <c r="J49" s="165"/>
      <c r="K49" s="466"/>
      <c r="L49" s="411"/>
      <c r="M49" s="235"/>
      <c r="N49" s="508"/>
      <c r="O49" s="204"/>
      <c r="P49" s="204"/>
      <c r="Q49" s="15"/>
    </row>
    <row r="50" spans="1:17" ht="15" customHeight="1" x14ac:dyDescent="0.25">
      <c r="A50" s="312"/>
      <c r="B50" s="399"/>
      <c r="C50" s="292"/>
      <c r="D50" s="293"/>
      <c r="E50" s="490"/>
      <c r="F50" s="491"/>
      <c r="G50" s="403"/>
      <c r="H50" s="403"/>
      <c r="I50" s="403"/>
      <c r="J50" s="165"/>
      <c r="K50" s="466"/>
      <c r="L50" s="411"/>
      <c r="M50" s="235"/>
      <c r="N50" s="509"/>
      <c r="O50" s="204"/>
      <c r="P50" s="204"/>
      <c r="Q50" s="15"/>
    </row>
    <row r="51" spans="1:17" ht="15" customHeight="1" x14ac:dyDescent="0.25">
      <c r="A51" s="312" t="s">
        <v>132</v>
      </c>
      <c r="B51" s="399" t="s">
        <v>41</v>
      </c>
      <c r="C51" s="288" t="s">
        <v>42</v>
      </c>
      <c r="D51" s="289"/>
      <c r="E51" s="474">
        <v>0.95</v>
      </c>
      <c r="F51" s="475"/>
      <c r="G51" s="403">
        <v>1</v>
      </c>
      <c r="H51" s="403">
        <v>1</v>
      </c>
      <c r="I51" s="403">
        <v>1</v>
      </c>
      <c r="J51" s="165">
        <v>1</v>
      </c>
      <c r="K51" s="466" t="s">
        <v>24</v>
      </c>
      <c r="L51" s="497">
        <v>0.95</v>
      </c>
      <c r="M51" s="503">
        <v>1</v>
      </c>
      <c r="N51" s="510" t="s">
        <v>184</v>
      </c>
      <c r="O51" s="203"/>
      <c r="P51" s="204"/>
      <c r="Q51" s="16"/>
    </row>
    <row r="52" spans="1:17" ht="15" customHeight="1" x14ac:dyDescent="0.25">
      <c r="A52" s="312"/>
      <c r="B52" s="399"/>
      <c r="C52" s="290"/>
      <c r="D52" s="291"/>
      <c r="E52" s="476"/>
      <c r="F52" s="477"/>
      <c r="G52" s="403"/>
      <c r="H52" s="403"/>
      <c r="I52" s="403"/>
      <c r="J52" s="165"/>
      <c r="K52" s="466"/>
      <c r="L52" s="497"/>
      <c r="M52" s="503"/>
      <c r="N52" s="508"/>
      <c r="O52" s="204"/>
      <c r="P52" s="204"/>
      <c r="Q52" s="16"/>
    </row>
    <row r="53" spans="1:17" ht="15" customHeight="1" x14ac:dyDescent="0.25">
      <c r="A53" s="312"/>
      <c r="B53" s="399"/>
      <c r="C53" s="290"/>
      <c r="D53" s="291"/>
      <c r="E53" s="476"/>
      <c r="F53" s="477"/>
      <c r="G53" s="403"/>
      <c r="H53" s="403"/>
      <c r="I53" s="403"/>
      <c r="J53" s="165"/>
      <c r="K53" s="466"/>
      <c r="L53" s="497"/>
      <c r="M53" s="503"/>
      <c r="N53" s="511"/>
      <c r="O53" s="204"/>
      <c r="P53" s="204"/>
      <c r="Q53" s="16"/>
    </row>
    <row r="54" spans="1:17" ht="15" customHeight="1" x14ac:dyDescent="0.25">
      <c r="A54" s="312"/>
      <c r="B54" s="399"/>
      <c r="C54" s="292"/>
      <c r="D54" s="293"/>
      <c r="E54" s="478"/>
      <c r="F54" s="479"/>
      <c r="G54" s="403"/>
      <c r="H54" s="403"/>
      <c r="I54" s="403"/>
      <c r="J54" s="165"/>
      <c r="K54" s="466"/>
      <c r="L54" s="497"/>
      <c r="M54" s="503"/>
      <c r="N54" s="509"/>
      <c r="O54" s="204"/>
      <c r="P54" s="204"/>
      <c r="Q54" s="16"/>
    </row>
    <row r="55" spans="1:17" ht="15" customHeight="1" x14ac:dyDescent="0.25">
      <c r="A55" s="312" t="s">
        <v>23</v>
      </c>
      <c r="B55" s="399" t="s">
        <v>43</v>
      </c>
      <c r="C55" s="288" t="s">
        <v>44</v>
      </c>
      <c r="D55" s="289"/>
      <c r="E55" s="474">
        <v>0.97</v>
      </c>
      <c r="F55" s="475"/>
      <c r="G55" s="403">
        <v>0.98809999999999998</v>
      </c>
      <c r="H55" s="403">
        <v>0.98870000000000002</v>
      </c>
      <c r="I55" s="403">
        <v>0.98850000000000005</v>
      </c>
      <c r="J55" s="165">
        <v>0.98799999999999999</v>
      </c>
      <c r="K55" s="400" t="s">
        <v>24</v>
      </c>
      <c r="L55" s="497">
        <v>0.97</v>
      </c>
      <c r="M55" s="512"/>
      <c r="N55" s="504" t="s">
        <v>144</v>
      </c>
      <c r="O55" s="203"/>
      <c r="P55" s="204"/>
      <c r="Q55" s="17"/>
    </row>
    <row r="56" spans="1:17" ht="15" customHeight="1" x14ac:dyDescent="0.25">
      <c r="A56" s="312"/>
      <c r="B56" s="399"/>
      <c r="C56" s="290"/>
      <c r="D56" s="291"/>
      <c r="E56" s="476"/>
      <c r="F56" s="477"/>
      <c r="G56" s="403"/>
      <c r="H56" s="403"/>
      <c r="I56" s="403"/>
      <c r="J56" s="165"/>
      <c r="K56" s="400"/>
      <c r="L56" s="497"/>
      <c r="M56" s="512"/>
      <c r="N56" s="505"/>
      <c r="O56" s="204"/>
      <c r="P56" s="204"/>
      <c r="Q56" s="17"/>
    </row>
    <row r="57" spans="1:17" ht="15" customHeight="1" x14ac:dyDescent="0.25">
      <c r="A57" s="312"/>
      <c r="B57" s="399"/>
      <c r="C57" s="292"/>
      <c r="D57" s="293"/>
      <c r="E57" s="478"/>
      <c r="F57" s="479"/>
      <c r="G57" s="403"/>
      <c r="H57" s="403"/>
      <c r="I57" s="403"/>
      <c r="J57" s="165"/>
      <c r="K57" s="400"/>
      <c r="L57" s="497"/>
      <c r="M57" s="512"/>
      <c r="N57" s="505"/>
      <c r="O57" s="204"/>
      <c r="P57" s="204"/>
      <c r="Q57" s="17"/>
    </row>
    <row r="58" spans="1:17" ht="15" customHeight="1" x14ac:dyDescent="0.25">
      <c r="A58" s="312" t="s">
        <v>23</v>
      </c>
      <c r="B58" s="399" t="s">
        <v>45</v>
      </c>
      <c r="C58" s="288" t="s">
        <v>46</v>
      </c>
      <c r="D58" s="289"/>
      <c r="E58" s="480">
        <v>0.5</v>
      </c>
      <c r="F58" s="481"/>
      <c r="G58" s="403">
        <v>0.81</v>
      </c>
      <c r="H58" s="403">
        <v>0.79500000000000004</v>
      </c>
      <c r="I58" s="403">
        <v>0.76300000000000001</v>
      </c>
      <c r="J58" s="403">
        <v>0.79</v>
      </c>
      <c r="K58" s="466" t="s">
        <v>24</v>
      </c>
      <c r="L58" s="514">
        <v>0.5</v>
      </c>
      <c r="M58" s="512"/>
      <c r="N58" s="504" t="s">
        <v>183</v>
      </c>
      <c r="O58" s="203"/>
      <c r="P58" s="204"/>
      <c r="Q58" s="15"/>
    </row>
    <row r="59" spans="1:17" ht="15" customHeight="1" x14ac:dyDescent="0.25">
      <c r="A59" s="312"/>
      <c r="B59" s="399"/>
      <c r="C59" s="290"/>
      <c r="D59" s="291"/>
      <c r="E59" s="482"/>
      <c r="F59" s="483"/>
      <c r="G59" s="403"/>
      <c r="H59" s="403"/>
      <c r="I59" s="403"/>
      <c r="J59" s="403"/>
      <c r="K59" s="466"/>
      <c r="L59" s="514"/>
      <c r="M59" s="512"/>
      <c r="N59" s="505"/>
      <c r="O59" s="204"/>
      <c r="P59" s="204"/>
      <c r="Q59" s="15"/>
    </row>
    <row r="60" spans="1:17" s="42" customFormat="1" ht="15" customHeight="1" x14ac:dyDescent="0.25">
      <c r="A60" s="312"/>
      <c r="B60" s="399"/>
      <c r="C60" s="290"/>
      <c r="D60" s="291"/>
      <c r="E60" s="482"/>
      <c r="F60" s="483"/>
      <c r="G60" s="403"/>
      <c r="H60" s="403"/>
      <c r="I60" s="403"/>
      <c r="J60" s="403"/>
      <c r="K60" s="466"/>
      <c r="L60" s="514"/>
      <c r="M60" s="512"/>
      <c r="N60" s="505"/>
      <c r="O60" s="204"/>
      <c r="P60" s="204"/>
      <c r="Q60" s="15"/>
    </row>
    <row r="61" spans="1:17" s="42" customFormat="1" ht="15" customHeight="1" x14ac:dyDescent="0.25">
      <c r="A61" s="312"/>
      <c r="B61" s="399"/>
      <c r="C61" s="290"/>
      <c r="D61" s="291"/>
      <c r="E61" s="482"/>
      <c r="F61" s="483"/>
      <c r="G61" s="403"/>
      <c r="H61" s="403"/>
      <c r="I61" s="403"/>
      <c r="J61" s="403"/>
      <c r="K61" s="466"/>
      <c r="L61" s="514"/>
      <c r="M61" s="512"/>
      <c r="N61" s="505"/>
      <c r="O61" s="204"/>
      <c r="P61" s="204"/>
      <c r="Q61" s="15"/>
    </row>
    <row r="62" spans="1:17" ht="15" customHeight="1" x14ac:dyDescent="0.25">
      <c r="A62" s="312"/>
      <c r="B62" s="399"/>
      <c r="C62" s="292"/>
      <c r="D62" s="293"/>
      <c r="E62" s="484"/>
      <c r="F62" s="485"/>
      <c r="G62" s="403"/>
      <c r="H62" s="403"/>
      <c r="I62" s="403"/>
      <c r="J62" s="403"/>
      <c r="K62" s="466"/>
      <c r="L62" s="514"/>
      <c r="M62" s="512"/>
      <c r="N62" s="505"/>
      <c r="O62" s="204"/>
      <c r="P62" s="204"/>
      <c r="Q62" s="15"/>
    </row>
    <row r="63" spans="1:17" ht="15" customHeight="1" x14ac:dyDescent="0.25">
      <c r="A63" s="312" t="s">
        <v>23</v>
      </c>
      <c r="B63" s="399" t="s">
        <v>47</v>
      </c>
      <c r="C63" s="288" t="s">
        <v>48</v>
      </c>
      <c r="D63" s="289"/>
      <c r="E63" s="615"/>
      <c r="F63" s="616"/>
      <c r="G63" s="287"/>
      <c r="H63" s="287"/>
      <c r="I63" s="230" t="s">
        <v>160</v>
      </c>
      <c r="J63" s="527" t="s">
        <v>160</v>
      </c>
      <c r="K63" s="513"/>
      <c r="L63" s="402"/>
      <c r="M63" s="230" t="s">
        <v>160</v>
      </c>
      <c r="N63" s="517" t="s">
        <v>166</v>
      </c>
      <c r="O63" s="203"/>
      <c r="P63" s="204"/>
      <c r="Q63" s="15"/>
    </row>
    <row r="64" spans="1:17" ht="15" customHeight="1" x14ac:dyDescent="0.25">
      <c r="A64" s="312"/>
      <c r="B64" s="399"/>
      <c r="C64" s="290"/>
      <c r="D64" s="291"/>
      <c r="E64" s="617"/>
      <c r="F64" s="618"/>
      <c r="G64" s="287"/>
      <c r="H64" s="287"/>
      <c r="I64" s="230"/>
      <c r="J64" s="527"/>
      <c r="K64" s="513"/>
      <c r="L64" s="402"/>
      <c r="M64" s="230"/>
      <c r="N64" s="517"/>
      <c r="O64" s="203"/>
      <c r="P64" s="204"/>
      <c r="Q64" s="15"/>
    </row>
    <row r="65" spans="1:17" ht="15" customHeight="1" x14ac:dyDescent="0.25">
      <c r="A65" s="312"/>
      <c r="B65" s="399"/>
      <c r="C65" s="290"/>
      <c r="D65" s="291"/>
      <c r="E65" s="617"/>
      <c r="F65" s="618"/>
      <c r="G65" s="287"/>
      <c r="H65" s="287"/>
      <c r="I65" s="230"/>
      <c r="J65" s="527"/>
      <c r="K65" s="513"/>
      <c r="L65" s="402"/>
      <c r="M65" s="230"/>
      <c r="N65" s="517"/>
      <c r="O65" s="203"/>
      <c r="P65" s="204"/>
      <c r="Q65" s="15"/>
    </row>
    <row r="66" spans="1:17" s="37" customFormat="1" ht="15" customHeight="1" x14ac:dyDescent="0.25">
      <c r="A66" s="312"/>
      <c r="B66" s="399"/>
      <c r="C66" s="290"/>
      <c r="D66" s="291"/>
      <c r="E66" s="617"/>
      <c r="F66" s="618"/>
      <c r="G66" s="287"/>
      <c r="H66" s="287"/>
      <c r="I66" s="230"/>
      <c r="J66" s="527"/>
      <c r="K66" s="513"/>
      <c r="L66" s="402"/>
      <c r="M66" s="230"/>
      <c r="N66" s="517"/>
      <c r="O66" s="203"/>
      <c r="P66" s="204"/>
      <c r="Q66" s="15"/>
    </row>
    <row r="67" spans="1:17" s="41" customFormat="1" ht="15" customHeight="1" x14ac:dyDescent="0.25">
      <c r="A67" s="312"/>
      <c r="B67" s="399"/>
      <c r="C67" s="290"/>
      <c r="D67" s="291"/>
      <c r="E67" s="617"/>
      <c r="F67" s="618"/>
      <c r="G67" s="287"/>
      <c r="H67" s="287"/>
      <c r="I67" s="230"/>
      <c r="J67" s="527"/>
      <c r="K67" s="513"/>
      <c r="L67" s="402"/>
      <c r="M67" s="230"/>
      <c r="N67" s="517"/>
      <c r="O67" s="203"/>
      <c r="P67" s="204"/>
      <c r="Q67" s="15"/>
    </row>
    <row r="68" spans="1:17" ht="15" customHeight="1" x14ac:dyDescent="0.25">
      <c r="A68" s="312"/>
      <c r="B68" s="399"/>
      <c r="C68" s="290"/>
      <c r="D68" s="291"/>
      <c r="E68" s="617"/>
      <c r="F68" s="618"/>
      <c r="G68" s="287"/>
      <c r="H68" s="287"/>
      <c r="I68" s="230"/>
      <c r="J68" s="527"/>
      <c r="K68" s="513"/>
      <c r="L68" s="402"/>
      <c r="M68" s="230"/>
      <c r="N68" s="517"/>
      <c r="O68" s="204"/>
      <c r="P68" s="204"/>
      <c r="Q68" s="15"/>
    </row>
    <row r="69" spans="1:17" ht="15" customHeight="1" x14ac:dyDescent="0.25">
      <c r="A69" s="312"/>
      <c r="B69" s="399"/>
      <c r="C69" s="292"/>
      <c r="D69" s="293"/>
      <c r="E69" s="619"/>
      <c r="F69" s="620"/>
      <c r="G69" s="287"/>
      <c r="H69" s="287"/>
      <c r="I69" s="230"/>
      <c r="J69" s="527"/>
      <c r="K69" s="513"/>
      <c r="L69" s="402"/>
      <c r="M69" s="230"/>
      <c r="N69" s="517"/>
      <c r="O69" s="204"/>
      <c r="P69" s="204"/>
      <c r="Q69" s="15"/>
    </row>
    <row r="70" spans="1:17" s="41" customFormat="1" ht="15" customHeight="1" x14ac:dyDescent="0.25">
      <c r="A70" s="426" t="s">
        <v>132</v>
      </c>
      <c r="B70" s="332" t="s">
        <v>170</v>
      </c>
      <c r="C70" s="288" t="s">
        <v>169</v>
      </c>
      <c r="D70" s="289"/>
      <c r="E70" s="191">
        <v>0.5</v>
      </c>
      <c r="F70" s="265"/>
      <c r="G70" s="197">
        <v>0.52400000000000002</v>
      </c>
      <c r="H70" s="197">
        <v>0.66700000000000004</v>
      </c>
      <c r="I70" s="197">
        <v>0.68</v>
      </c>
      <c r="J70" s="528">
        <v>0.623</v>
      </c>
      <c r="K70" s="466" t="s">
        <v>24</v>
      </c>
      <c r="L70" s="514">
        <v>0.5</v>
      </c>
      <c r="M70" s="512"/>
      <c r="N70" s="504" t="s">
        <v>183</v>
      </c>
      <c r="O70" s="191"/>
      <c r="P70" s="192"/>
      <c r="Q70" s="17"/>
    </row>
    <row r="71" spans="1:17" s="41" customFormat="1" ht="15" customHeight="1" x14ac:dyDescent="0.25">
      <c r="A71" s="427"/>
      <c r="B71" s="333"/>
      <c r="C71" s="290"/>
      <c r="D71" s="291"/>
      <c r="E71" s="254"/>
      <c r="F71" s="266"/>
      <c r="G71" s="198"/>
      <c r="H71" s="198"/>
      <c r="I71" s="198"/>
      <c r="J71" s="529"/>
      <c r="K71" s="466"/>
      <c r="L71" s="514"/>
      <c r="M71" s="512"/>
      <c r="N71" s="505"/>
      <c r="O71" s="189"/>
      <c r="P71" s="190"/>
      <c r="Q71" s="17"/>
    </row>
    <row r="72" spans="1:17" s="41" customFormat="1" ht="15" customHeight="1" x14ac:dyDescent="0.25">
      <c r="A72" s="428"/>
      <c r="B72" s="334"/>
      <c r="C72" s="292"/>
      <c r="D72" s="293"/>
      <c r="E72" s="267"/>
      <c r="F72" s="268"/>
      <c r="G72" s="199"/>
      <c r="H72" s="199"/>
      <c r="I72" s="199"/>
      <c r="J72" s="530"/>
      <c r="K72" s="466"/>
      <c r="L72" s="514"/>
      <c r="M72" s="512"/>
      <c r="N72" s="505"/>
      <c r="O72" s="187"/>
      <c r="P72" s="188"/>
      <c r="Q72" s="17"/>
    </row>
    <row r="73" spans="1:17" s="41" customFormat="1" ht="15" customHeight="1" x14ac:dyDescent="0.25">
      <c r="A73" s="426" t="s">
        <v>132</v>
      </c>
      <c r="B73" s="332" t="s">
        <v>171</v>
      </c>
      <c r="C73" s="288" t="s">
        <v>172</v>
      </c>
      <c r="D73" s="289"/>
      <c r="E73" s="518"/>
      <c r="F73" s="519"/>
      <c r="G73" s="245"/>
      <c r="H73" s="245"/>
      <c r="I73" s="245"/>
      <c r="J73" s="531"/>
      <c r="K73" s="245"/>
      <c r="L73" s="245"/>
      <c r="M73" s="245"/>
      <c r="N73" s="245"/>
      <c r="O73" s="106"/>
      <c r="P73" s="108"/>
      <c r="Q73" s="17"/>
    </row>
    <row r="74" spans="1:17" s="41" customFormat="1" ht="15" customHeight="1" x14ac:dyDescent="0.25">
      <c r="A74" s="427"/>
      <c r="B74" s="333"/>
      <c r="C74" s="290"/>
      <c r="D74" s="291"/>
      <c r="E74" s="520"/>
      <c r="F74" s="521"/>
      <c r="G74" s="246"/>
      <c r="H74" s="246"/>
      <c r="I74" s="246"/>
      <c r="J74" s="532"/>
      <c r="K74" s="246"/>
      <c r="L74" s="246"/>
      <c r="M74" s="246"/>
      <c r="N74" s="246"/>
      <c r="O74" s="109"/>
      <c r="P74" s="111"/>
      <c r="Q74" s="17"/>
    </row>
    <row r="75" spans="1:17" s="41" customFormat="1" ht="15" customHeight="1" x14ac:dyDescent="0.25">
      <c r="A75" s="427"/>
      <c r="B75" s="333"/>
      <c r="C75" s="431" t="s">
        <v>173</v>
      </c>
      <c r="D75" s="432"/>
      <c r="E75" s="189">
        <v>0.75</v>
      </c>
      <c r="F75" s="266"/>
      <c r="G75" s="198">
        <v>0.85</v>
      </c>
      <c r="H75" s="198">
        <v>0.89</v>
      </c>
      <c r="I75" s="198">
        <v>0.89</v>
      </c>
      <c r="J75" s="529">
        <v>0.89</v>
      </c>
      <c r="K75" s="232" t="s">
        <v>24</v>
      </c>
      <c r="L75" s="296">
        <v>0.75</v>
      </c>
      <c r="M75" s="198">
        <v>0.88</v>
      </c>
      <c r="N75" s="232" t="s">
        <v>204</v>
      </c>
      <c r="O75" s="109"/>
      <c r="P75" s="111"/>
      <c r="Q75" s="17"/>
    </row>
    <row r="76" spans="1:17" s="41" customFormat="1" ht="15" customHeight="1" x14ac:dyDescent="0.25">
      <c r="A76" s="427"/>
      <c r="B76" s="333"/>
      <c r="C76" s="431"/>
      <c r="D76" s="432"/>
      <c r="E76" s="254"/>
      <c r="F76" s="266"/>
      <c r="G76" s="246"/>
      <c r="H76" s="246"/>
      <c r="I76" s="246"/>
      <c r="J76" s="532"/>
      <c r="K76" s="232"/>
      <c r="L76" s="95"/>
      <c r="M76" s="246"/>
      <c r="N76" s="232"/>
      <c r="O76" s="109"/>
      <c r="P76" s="111"/>
      <c r="Q76" s="17"/>
    </row>
    <row r="77" spans="1:17" s="41" customFormat="1" ht="15" customHeight="1" x14ac:dyDescent="0.25">
      <c r="A77" s="427"/>
      <c r="B77" s="333"/>
      <c r="C77" s="431"/>
      <c r="D77" s="432"/>
      <c r="E77" s="254"/>
      <c r="F77" s="266"/>
      <c r="G77" s="246"/>
      <c r="H77" s="246"/>
      <c r="I77" s="246"/>
      <c r="J77" s="532"/>
      <c r="K77" s="232"/>
      <c r="L77" s="95"/>
      <c r="M77" s="246"/>
      <c r="N77" s="232"/>
      <c r="O77" s="109"/>
      <c r="P77" s="111"/>
      <c r="Q77" s="17"/>
    </row>
    <row r="78" spans="1:17" s="41" customFormat="1" ht="15" customHeight="1" x14ac:dyDescent="0.25">
      <c r="A78" s="427"/>
      <c r="B78" s="333"/>
      <c r="C78" s="431" t="s">
        <v>174</v>
      </c>
      <c r="D78" s="432"/>
      <c r="E78" s="189">
        <v>0.95</v>
      </c>
      <c r="F78" s="266"/>
      <c r="G78" s="198">
        <v>0.98</v>
      </c>
      <c r="H78" s="198">
        <v>0.98</v>
      </c>
      <c r="I78" s="198">
        <v>0.99</v>
      </c>
      <c r="J78" s="529">
        <v>0.99</v>
      </c>
      <c r="K78" s="232" t="s">
        <v>24</v>
      </c>
      <c r="L78" s="296">
        <v>0.95</v>
      </c>
      <c r="M78" s="198">
        <v>0.98</v>
      </c>
      <c r="N78" s="232" t="s">
        <v>204</v>
      </c>
      <c r="O78" s="109"/>
      <c r="P78" s="111"/>
      <c r="Q78" s="17"/>
    </row>
    <row r="79" spans="1:17" s="41" customFormat="1" ht="15" customHeight="1" x14ac:dyDescent="0.25">
      <c r="A79" s="427"/>
      <c r="B79" s="333"/>
      <c r="C79" s="431"/>
      <c r="D79" s="432"/>
      <c r="E79" s="254"/>
      <c r="F79" s="266"/>
      <c r="G79" s="246"/>
      <c r="H79" s="246"/>
      <c r="I79" s="246"/>
      <c r="J79" s="532"/>
      <c r="K79" s="232"/>
      <c r="L79" s="95"/>
      <c r="M79" s="246"/>
      <c r="N79" s="232"/>
      <c r="O79" s="109"/>
      <c r="P79" s="111"/>
      <c r="Q79" s="17"/>
    </row>
    <row r="80" spans="1:17" s="41" customFormat="1" ht="15" customHeight="1" x14ac:dyDescent="0.25">
      <c r="A80" s="428"/>
      <c r="B80" s="334"/>
      <c r="C80" s="533"/>
      <c r="D80" s="534"/>
      <c r="E80" s="267"/>
      <c r="F80" s="268"/>
      <c r="G80" s="247"/>
      <c r="H80" s="247"/>
      <c r="I80" s="247"/>
      <c r="J80" s="627"/>
      <c r="K80" s="233"/>
      <c r="L80" s="96"/>
      <c r="M80" s="247"/>
      <c r="N80" s="233"/>
      <c r="O80" s="112"/>
      <c r="P80" s="114"/>
      <c r="Q80" s="17"/>
    </row>
    <row r="81" spans="1:17" ht="15.75" x14ac:dyDescent="0.25">
      <c r="A81" s="4"/>
      <c r="B81" s="4"/>
      <c r="C81" s="4"/>
      <c r="D81" s="4"/>
      <c r="E81" s="4"/>
      <c r="F81" s="4"/>
      <c r="G81" s="4"/>
      <c r="H81" s="4"/>
      <c r="I81" s="4"/>
      <c r="J81" s="4"/>
      <c r="K81" s="4"/>
      <c r="L81" s="4"/>
      <c r="M81" s="4"/>
      <c r="N81" s="4"/>
      <c r="O81" s="7"/>
      <c r="P81" s="7"/>
      <c r="Q81" s="15"/>
    </row>
    <row r="82" spans="1:17" ht="30.75" customHeight="1" x14ac:dyDescent="0.4">
      <c r="A82" s="408" t="s">
        <v>49</v>
      </c>
      <c r="B82" s="408"/>
      <c r="C82" s="408"/>
      <c r="D82" s="408"/>
      <c r="E82" s="408"/>
      <c r="F82" s="408"/>
      <c r="G82" s="408"/>
      <c r="H82" s="408"/>
      <c r="I82" s="408"/>
      <c r="J82" s="408"/>
      <c r="K82" s="408"/>
      <c r="L82" s="408"/>
      <c r="M82" s="408"/>
      <c r="N82" s="408"/>
      <c r="O82" s="408"/>
      <c r="P82" s="408"/>
      <c r="Q82" s="15"/>
    </row>
    <row r="83" spans="1:17" ht="23.25" x14ac:dyDescent="0.35">
      <c r="A83" s="422" t="s">
        <v>50</v>
      </c>
      <c r="B83" s="422"/>
      <c r="C83" s="422"/>
      <c r="D83" s="422"/>
      <c r="E83" s="422"/>
      <c r="F83" s="422"/>
      <c r="G83" s="422"/>
      <c r="H83" s="422"/>
      <c r="I83" s="422"/>
      <c r="J83" s="422"/>
      <c r="K83" s="422"/>
      <c r="L83" s="422"/>
      <c r="M83" s="422"/>
      <c r="N83" s="422"/>
      <c r="O83" s="422"/>
      <c r="P83" s="422"/>
      <c r="Q83" s="15"/>
    </row>
    <row r="84" spans="1:17" ht="15.75" x14ac:dyDescent="0.25">
      <c r="A84" s="105" t="s">
        <v>143</v>
      </c>
      <c r="B84" s="105" t="s">
        <v>11</v>
      </c>
      <c r="C84" s="105" t="s">
        <v>12</v>
      </c>
      <c r="D84" s="105"/>
      <c r="E84" s="105" t="s">
        <v>158</v>
      </c>
      <c r="F84" s="105"/>
      <c r="G84" s="234" t="s">
        <v>13</v>
      </c>
      <c r="H84" s="234" t="s">
        <v>220</v>
      </c>
      <c r="I84" s="222" t="s">
        <v>229</v>
      </c>
      <c r="J84" s="223"/>
      <c r="K84" s="234" t="s">
        <v>14</v>
      </c>
      <c r="L84" s="234" t="s">
        <v>15</v>
      </c>
      <c r="M84" s="234" t="s">
        <v>16</v>
      </c>
      <c r="N84" s="234" t="s">
        <v>17</v>
      </c>
      <c r="O84" s="222" t="s">
        <v>18</v>
      </c>
      <c r="P84" s="223"/>
      <c r="Q84" s="15"/>
    </row>
    <row r="85" spans="1:17" ht="15.75" x14ac:dyDescent="0.25">
      <c r="A85" s="105"/>
      <c r="B85" s="105"/>
      <c r="C85" s="105"/>
      <c r="D85" s="105"/>
      <c r="E85" s="105"/>
      <c r="F85" s="105"/>
      <c r="G85" s="234"/>
      <c r="H85" s="234"/>
      <c r="I85" s="224"/>
      <c r="J85" s="225"/>
      <c r="K85" s="234"/>
      <c r="L85" s="234"/>
      <c r="M85" s="234"/>
      <c r="N85" s="234"/>
      <c r="O85" s="224"/>
      <c r="P85" s="225"/>
      <c r="Q85" s="15"/>
    </row>
    <row r="86" spans="1:17" ht="15.75" x14ac:dyDescent="0.25">
      <c r="A86" s="105"/>
      <c r="B86" s="105"/>
      <c r="C86" s="105"/>
      <c r="D86" s="105"/>
      <c r="E86" s="105"/>
      <c r="F86" s="105"/>
      <c r="G86" s="234"/>
      <c r="H86" s="234"/>
      <c r="I86" s="226"/>
      <c r="J86" s="227"/>
      <c r="K86" s="234"/>
      <c r="L86" s="234"/>
      <c r="M86" s="234"/>
      <c r="N86" s="234"/>
      <c r="O86" s="226"/>
      <c r="P86" s="227"/>
      <c r="Q86" s="15"/>
    </row>
    <row r="87" spans="1:17" ht="15.75" x14ac:dyDescent="0.25">
      <c r="A87" s="1"/>
      <c r="B87" s="1"/>
      <c r="C87" s="1"/>
      <c r="D87" s="1"/>
      <c r="E87" s="1"/>
      <c r="F87" s="1"/>
      <c r="G87" s="1"/>
      <c r="H87" s="1"/>
      <c r="I87" s="1"/>
      <c r="J87" s="1"/>
      <c r="K87" s="1"/>
      <c r="L87" s="1"/>
      <c r="M87" s="1"/>
      <c r="N87" s="1"/>
      <c r="O87" s="243" t="s">
        <v>19</v>
      </c>
      <c r="P87" s="243"/>
      <c r="Q87" s="15"/>
    </row>
    <row r="88" spans="1:17" ht="15" customHeight="1" x14ac:dyDescent="0.25">
      <c r="A88" s="104" t="s">
        <v>20</v>
      </c>
      <c r="B88" s="236" t="s">
        <v>51</v>
      </c>
      <c r="C88" s="106" t="s">
        <v>52</v>
      </c>
      <c r="D88" s="108"/>
      <c r="E88" s="404" t="s">
        <v>53</v>
      </c>
      <c r="F88" s="405"/>
      <c r="G88" s="230">
        <v>29</v>
      </c>
      <c r="H88" s="230">
        <v>35</v>
      </c>
      <c r="I88" s="404">
        <v>30</v>
      </c>
      <c r="J88" s="522"/>
      <c r="K88" s="423" t="s">
        <v>54</v>
      </c>
      <c r="L88" s="411" t="s">
        <v>53</v>
      </c>
      <c r="M88" s="287"/>
      <c r="N88" s="456" t="s">
        <v>2</v>
      </c>
      <c r="O88" s="221" t="s">
        <v>249</v>
      </c>
      <c r="P88" s="244"/>
      <c r="Q88" s="15"/>
    </row>
    <row r="89" spans="1:17" ht="15" customHeight="1" x14ac:dyDescent="0.25">
      <c r="A89" s="104"/>
      <c r="B89" s="236"/>
      <c r="C89" s="109"/>
      <c r="D89" s="111"/>
      <c r="E89" s="406"/>
      <c r="F89" s="407"/>
      <c r="G89" s="230"/>
      <c r="H89" s="230"/>
      <c r="I89" s="523"/>
      <c r="J89" s="524"/>
      <c r="K89" s="424"/>
      <c r="L89" s="411"/>
      <c r="M89" s="287"/>
      <c r="N89" s="457"/>
      <c r="O89" s="244"/>
      <c r="P89" s="244"/>
      <c r="Q89" s="15"/>
    </row>
    <row r="90" spans="1:17" s="42" customFormat="1" ht="15" customHeight="1" x14ac:dyDescent="0.25">
      <c r="A90" s="104"/>
      <c r="B90" s="236"/>
      <c r="C90" s="109"/>
      <c r="D90" s="111"/>
      <c r="E90" s="406"/>
      <c r="F90" s="407"/>
      <c r="G90" s="230"/>
      <c r="H90" s="230"/>
      <c r="I90" s="523"/>
      <c r="J90" s="524"/>
      <c r="K90" s="424"/>
      <c r="L90" s="411"/>
      <c r="M90" s="287"/>
      <c r="N90" s="457"/>
      <c r="O90" s="244"/>
      <c r="P90" s="244"/>
      <c r="Q90" s="15"/>
    </row>
    <row r="91" spans="1:17" s="35" customFormat="1" ht="15" customHeight="1" x14ac:dyDescent="0.25">
      <c r="A91" s="104"/>
      <c r="B91" s="236"/>
      <c r="C91" s="109"/>
      <c r="D91" s="111"/>
      <c r="E91" s="406"/>
      <c r="F91" s="407"/>
      <c r="G91" s="230"/>
      <c r="H91" s="230"/>
      <c r="I91" s="523"/>
      <c r="J91" s="524"/>
      <c r="K91" s="424"/>
      <c r="L91" s="411"/>
      <c r="M91" s="287"/>
      <c r="N91" s="457"/>
      <c r="O91" s="244"/>
      <c r="P91" s="244"/>
      <c r="Q91" s="15"/>
    </row>
    <row r="92" spans="1:17" ht="15" customHeight="1" x14ac:dyDescent="0.25">
      <c r="A92" s="104"/>
      <c r="B92" s="236"/>
      <c r="C92" s="109"/>
      <c r="D92" s="111"/>
      <c r="E92" s="406"/>
      <c r="F92" s="407"/>
      <c r="G92" s="230"/>
      <c r="H92" s="230"/>
      <c r="I92" s="525"/>
      <c r="J92" s="526"/>
      <c r="K92" s="425"/>
      <c r="L92" s="411"/>
      <c r="M92" s="287"/>
      <c r="N92" s="457"/>
      <c r="O92" s="244"/>
      <c r="P92" s="244"/>
      <c r="Q92" s="15"/>
    </row>
    <row r="93" spans="1:17" ht="15" customHeight="1" x14ac:dyDescent="0.25">
      <c r="A93" s="203" t="s">
        <v>23</v>
      </c>
      <c r="B93" s="245" t="s">
        <v>55</v>
      </c>
      <c r="C93" s="106" t="s">
        <v>56</v>
      </c>
      <c r="D93" s="108"/>
      <c r="E93" s="252">
        <v>0</v>
      </c>
      <c r="F93" s="253"/>
      <c r="G93" s="236">
        <v>0</v>
      </c>
      <c r="H93" s="236">
        <v>0</v>
      </c>
      <c r="I93" s="252">
        <v>0</v>
      </c>
      <c r="J93" s="265"/>
      <c r="K93" s="231" t="s">
        <v>24</v>
      </c>
      <c r="L93" s="105">
        <v>0</v>
      </c>
      <c r="M93" s="236">
        <v>0</v>
      </c>
      <c r="N93" s="184" t="s">
        <v>159</v>
      </c>
      <c r="O93" s="221" t="s">
        <v>234</v>
      </c>
      <c r="P93" s="204"/>
      <c r="Q93" s="15"/>
    </row>
    <row r="94" spans="1:17" s="36" customFormat="1" ht="15" customHeight="1" x14ac:dyDescent="0.25">
      <c r="A94" s="203"/>
      <c r="B94" s="246"/>
      <c r="C94" s="109"/>
      <c r="D94" s="111"/>
      <c r="E94" s="254"/>
      <c r="F94" s="255"/>
      <c r="G94" s="236"/>
      <c r="H94" s="236"/>
      <c r="I94" s="254"/>
      <c r="J94" s="266"/>
      <c r="K94" s="232"/>
      <c r="L94" s="105"/>
      <c r="M94" s="236"/>
      <c r="N94" s="409"/>
      <c r="O94" s="221"/>
      <c r="P94" s="204"/>
      <c r="Q94" s="15"/>
    </row>
    <row r="95" spans="1:17" ht="15" customHeight="1" x14ac:dyDescent="0.25">
      <c r="A95" s="203"/>
      <c r="B95" s="246"/>
      <c r="C95" s="109"/>
      <c r="D95" s="111"/>
      <c r="E95" s="254"/>
      <c r="F95" s="255"/>
      <c r="G95" s="236"/>
      <c r="H95" s="236"/>
      <c r="I95" s="254"/>
      <c r="J95" s="266"/>
      <c r="K95" s="232"/>
      <c r="L95" s="105"/>
      <c r="M95" s="236"/>
      <c r="N95" s="410"/>
      <c r="O95" s="221"/>
      <c r="P95" s="204"/>
      <c r="Q95" s="15"/>
    </row>
    <row r="96" spans="1:17" ht="15" customHeight="1" x14ac:dyDescent="0.25">
      <c r="A96" s="203"/>
      <c r="B96" s="247"/>
      <c r="C96" s="112"/>
      <c r="D96" s="114"/>
      <c r="E96" s="267"/>
      <c r="F96" s="257"/>
      <c r="G96" s="236"/>
      <c r="H96" s="236"/>
      <c r="I96" s="267"/>
      <c r="J96" s="268"/>
      <c r="K96" s="233"/>
      <c r="L96" s="105"/>
      <c r="M96" s="236"/>
      <c r="N96" s="410"/>
      <c r="O96" s="221"/>
      <c r="P96" s="204"/>
      <c r="Q96" s="15"/>
    </row>
    <row r="97" spans="1:17" ht="15" customHeight="1" x14ac:dyDescent="0.25">
      <c r="A97" s="312" t="s">
        <v>132</v>
      </c>
      <c r="B97" s="236" t="s">
        <v>57</v>
      </c>
      <c r="C97" s="288" t="s">
        <v>58</v>
      </c>
      <c r="D97" s="289"/>
      <c r="E97" s="294">
        <v>0.10299999999999999</v>
      </c>
      <c r="F97" s="284"/>
      <c r="G97" s="235">
        <v>6.5000000000000002E-2</v>
      </c>
      <c r="H97" s="235">
        <v>2.1000000000000001E-2</v>
      </c>
      <c r="I97" s="237">
        <v>6.2E-2</v>
      </c>
      <c r="J97" s="238"/>
      <c r="K97" s="231" t="s">
        <v>24</v>
      </c>
      <c r="L97" s="196">
        <v>0.10299999999999999</v>
      </c>
      <c r="M97" s="235">
        <v>4.8000000000000001E-2</v>
      </c>
      <c r="N97" s="228" t="s">
        <v>203</v>
      </c>
      <c r="O97" s="213" t="s">
        <v>251</v>
      </c>
      <c r="P97" s="214"/>
      <c r="Q97" s="15"/>
    </row>
    <row r="98" spans="1:17" ht="15" customHeight="1" x14ac:dyDescent="0.25">
      <c r="A98" s="312"/>
      <c r="B98" s="236"/>
      <c r="C98" s="290"/>
      <c r="D98" s="291"/>
      <c r="E98" s="295"/>
      <c r="F98" s="286"/>
      <c r="G98" s="235"/>
      <c r="H98" s="235"/>
      <c r="I98" s="239"/>
      <c r="J98" s="240"/>
      <c r="K98" s="232"/>
      <c r="L98" s="196"/>
      <c r="M98" s="235"/>
      <c r="N98" s="229"/>
      <c r="O98" s="215"/>
      <c r="P98" s="216"/>
      <c r="Q98" s="15"/>
    </row>
    <row r="99" spans="1:17" ht="15" customHeight="1" x14ac:dyDescent="0.25">
      <c r="A99" s="312"/>
      <c r="B99" s="236"/>
      <c r="C99" s="290"/>
      <c r="D99" s="291"/>
      <c r="E99" s="295"/>
      <c r="F99" s="286"/>
      <c r="G99" s="235"/>
      <c r="H99" s="235"/>
      <c r="I99" s="241"/>
      <c r="J99" s="242"/>
      <c r="K99" s="232"/>
      <c r="L99" s="196"/>
      <c r="M99" s="235"/>
      <c r="N99" s="229"/>
      <c r="O99" s="215"/>
      <c r="P99" s="216"/>
      <c r="Q99" s="15"/>
    </row>
    <row r="100" spans="1:17" ht="15" customHeight="1" x14ac:dyDescent="0.25">
      <c r="A100" s="312" t="s">
        <v>20</v>
      </c>
      <c r="B100" s="236" t="s">
        <v>59</v>
      </c>
      <c r="C100" s="288" t="s">
        <v>60</v>
      </c>
      <c r="D100" s="289"/>
      <c r="E100" s="294">
        <v>5.2999999999999999E-2</v>
      </c>
      <c r="F100" s="284"/>
      <c r="G100" s="235">
        <v>0</v>
      </c>
      <c r="H100" s="235">
        <v>0</v>
      </c>
      <c r="I100" s="237">
        <v>0.08</v>
      </c>
      <c r="J100" s="238"/>
      <c r="K100" s="149" t="s">
        <v>22</v>
      </c>
      <c r="L100" s="196">
        <v>5.2999999999999999E-2</v>
      </c>
      <c r="M100" s="235">
        <v>0.03</v>
      </c>
      <c r="N100" s="228" t="s">
        <v>204</v>
      </c>
      <c r="O100" s="213" t="s">
        <v>252</v>
      </c>
      <c r="P100" s="214"/>
      <c r="Q100" s="15"/>
    </row>
    <row r="101" spans="1:17" ht="15" customHeight="1" x14ac:dyDescent="0.25">
      <c r="A101" s="312"/>
      <c r="B101" s="236"/>
      <c r="C101" s="290"/>
      <c r="D101" s="291"/>
      <c r="E101" s="295"/>
      <c r="F101" s="286"/>
      <c r="G101" s="235"/>
      <c r="H101" s="235"/>
      <c r="I101" s="239"/>
      <c r="J101" s="240"/>
      <c r="K101" s="150"/>
      <c r="L101" s="196"/>
      <c r="M101" s="235"/>
      <c r="N101" s="229"/>
      <c r="O101" s="215"/>
      <c r="P101" s="216"/>
      <c r="Q101" s="15"/>
    </row>
    <row r="102" spans="1:17" ht="15" customHeight="1" x14ac:dyDescent="0.25">
      <c r="A102" s="312"/>
      <c r="B102" s="236"/>
      <c r="C102" s="292"/>
      <c r="D102" s="293"/>
      <c r="E102" s="335"/>
      <c r="F102" s="336"/>
      <c r="G102" s="236"/>
      <c r="H102" s="236"/>
      <c r="I102" s="241"/>
      <c r="J102" s="242"/>
      <c r="K102" s="151"/>
      <c r="L102" s="196"/>
      <c r="M102" s="236"/>
      <c r="N102" s="229"/>
      <c r="O102" s="215"/>
      <c r="P102" s="216"/>
      <c r="Q102" s="15"/>
    </row>
    <row r="103" spans="1:17" ht="15" customHeight="1" x14ac:dyDescent="0.25">
      <c r="A103" s="250" t="s">
        <v>23</v>
      </c>
      <c r="B103" s="269" t="s">
        <v>61</v>
      </c>
      <c r="C103" s="418" t="s">
        <v>62</v>
      </c>
      <c r="D103" s="419"/>
      <c r="E103" s="283" t="s">
        <v>63</v>
      </c>
      <c r="F103" s="284"/>
      <c r="G103" s="269">
        <v>14</v>
      </c>
      <c r="H103" s="269">
        <v>12</v>
      </c>
      <c r="I103" s="412">
        <v>4</v>
      </c>
      <c r="J103" s="413"/>
      <c r="K103" s="258" t="s">
        <v>63</v>
      </c>
      <c r="L103" s="249" t="s">
        <v>63</v>
      </c>
      <c r="M103" s="269">
        <f>SUM(G103:J106)</f>
        <v>30</v>
      </c>
      <c r="N103" s="248"/>
      <c r="O103" s="221" t="s">
        <v>235</v>
      </c>
      <c r="P103" s="244"/>
      <c r="Q103" s="15"/>
    </row>
    <row r="104" spans="1:17" s="42" customFormat="1" ht="15" customHeight="1" x14ac:dyDescent="0.25">
      <c r="A104" s="250"/>
      <c r="B104" s="269"/>
      <c r="C104" s="420"/>
      <c r="D104" s="421"/>
      <c r="E104" s="285"/>
      <c r="F104" s="286"/>
      <c r="G104" s="269"/>
      <c r="H104" s="269"/>
      <c r="I104" s="414"/>
      <c r="J104" s="415"/>
      <c r="K104" s="259"/>
      <c r="L104" s="249"/>
      <c r="M104" s="269"/>
      <c r="N104" s="248"/>
      <c r="O104" s="221"/>
      <c r="P104" s="244"/>
      <c r="Q104" s="15"/>
    </row>
    <row r="105" spans="1:17" ht="15" customHeight="1" x14ac:dyDescent="0.25">
      <c r="A105" s="250"/>
      <c r="B105" s="269"/>
      <c r="C105" s="420"/>
      <c r="D105" s="421"/>
      <c r="E105" s="285"/>
      <c r="F105" s="286"/>
      <c r="G105" s="269"/>
      <c r="H105" s="269"/>
      <c r="I105" s="414"/>
      <c r="J105" s="415"/>
      <c r="K105" s="259"/>
      <c r="L105" s="249"/>
      <c r="M105" s="269"/>
      <c r="N105" s="248"/>
      <c r="O105" s="221"/>
      <c r="P105" s="244"/>
      <c r="Q105" s="15"/>
    </row>
    <row r="106" spans="1:17" ht="15" customHeight="1" x14ac:dyDescent="0.25">
      <c r="A106" s="250"/>
      <c r="B106" s="269"/>
      <c r="C106" s="420"/>
      <c r="D106" s="421"/>
      <c r="E106" s="285"/>
      <c r="F106" s="286"/>
      <c r="G106" s="269"/>
      <c r="H106" s="269"/>
      <c r="I106" s="416"/>
      <c r="J106" s="417"/>
      <c r="K106" s="260"/>
      <c r="L106" s="249"/>
      <c r="M106" s="269"/>
      <c r="N106" s="248"/>
      <c r="O106" s="221"/>
      <c r="P106" s="244"/>
      <c r="Q106" s="15"/>
    </row>
    <row r="107" spans="1:17" ht="15.75" x14ac:dyDescent="0.25">
      <c r="A107" s="429" t="s">
        <v>23</v>
      </c>
      <c r="B107" s="236" t="s">
        <v>64</v>
      </c>
      <c r="C107" s="312" t="s">
        <v>65</v>
      </c>
      <c r="D107" s="312"/>
      <c r="E107" s="297" t="s">
        <v>177</v>
      </c>
      <c r="F107" s="298"/>
      <c r="G107" s="176" t="s">
        <v>161</v>
      </c>
      <c r="H107" s="123"/>
      <c r="I107" s="176" t="s">
        <v>162</v>
      </c>
      <c r="J107" s="177"/>
      <c r="K107" s="176" t="s">
        <v>219</v>
      </c>
      <c r="L107" s="123"/>
      <c r="M107" s="248"/>
      <c r="N107" s="248"/>
      <c r="O107" s="203" t="s">
        <v>228</v>
      </c>
      <c r="P107" s="244"/>
      <c r="Q107" s="15"/>
    </row>
    <row r="108" spans="1:17" s="42" customFormat="1" ht="15.75" x14ac:dyDescent="0.25">
      <c r="A108" s="429"/>
      <c r="B108" s="236"/>
      <c r="C108" s="312"/>
      <c r="D108" s="312"/>
      <c r="E108" s="299"/>
      <c r="F108" s="300"/>
      <c r="G108" s="178"/>
      <c r="H108" s="124"/>
      <c r="I108" s="178"/>
      <c r="J108" s="179"/>
      <c r="K108" s="178"/>
      <c r="L108" s="124"/>
      <c r="M108" s="248"/>
      <c r="N108" s="248"/>
      <c r="O108" s="203"/>
      <c r="P108" s="244"/>
      <c r="Q108" s="15"/>
    </row>
    <row r="109" spans="1:17" s="42" customFormat="1" ht="15.75" x14ac:dyDescent="0.25">
      <c r="A109" s="429"/>
      <c r="B109" s="236"/>
      <c r="C109" s="312"/>
      <c r="D109" s="312"/>
      <c r="E109" s="299"/>
      <c r="F109" s="300"/>
      <c r="G109" s="178"/>
      <c r="H109" s="124"/>
      <c r="I109" s="178"/>
      <c r="J109" s="179"/>
      <c r="K109" s="178"/>
      <c r="L109" s="124"/>
      <c r="M109" s="248"/>
      <c r="N109" s="248"/>
      <c r="O109" s="203"/>
      <c r="P109" s="244"/>
      <c r="Q109" s="15"/>
    </row>
    <row r="110" spans="1:17" s="42" customFormat="1" ht="15.75" x14ac:dyDescent="0.25">
      <c r="A110" s="429"/>
      <c r="B110" s="236"/>
      <c r="C110" s="312"/>
      <c r="D110" s="312"/>
      <c r="E110" s="299"/>
      <c r="F110" s="300"/>
      <c r="G110" s="178"/>
      <c r="H110" s="124"/>
      <c r="I110" s="178"/>
      <c r="J110" s="179"/>
      <c r="K110" s="178"/>
      <c r="L110" s="124"/>
      <c r="M110" s="248"/>
      <c r="N110" s="248"/>
      <c r="O110" s="203"/>
      <c r="P110" s="244"/>
      <c r="Q110" s="15"/>
    </row>
    <row r="111" spans="1:17" s="42" customFormat="1" ht="15.75" x14ac:dyDescent="0.25">
      <c r="A111" s="429"/>
      <c r="B111" s="236"/>
      <c r="C111" s="312"/>
      <c r="D111" s="312"/>
      <c r="E111" s="299"/>
      <c r="F111" s="300"/>
      <c r="G111" s="178"/>
      <c r="H111" s="124"/>
      <c r="I111" s="178"/>
      <c r="J111" s="179"/>
      <c r="K111" s="178"/>
      <c r="L111" s="124"/>
      <c r="M111" s="248"/>
      <c r="N111" s="248"/>
      <c r="O111" s="203"/>
      <c r="P111" s="244"/>
      <c r="Q111" s="15"/>
    </row>
    <row r="112" spans="1:17" s="42" customFormat="1" ht="15.75" x14ac:dyDescent="0.25">
      <c r="A112" s="429"/>
      <c r="B112" s="236"/>
      <c r="C112" s="312"/>
      <c r="D112" s="312"/>
      <c r="E112" s="299"/>
      <c r="F112" s="300"/>
      <c r="G112" s="178"/>
      <c r="H112" s="124"/>
      <c r="I112" s="178"/>
      <c r="J112" s="179"/>
      <c r="K112" s="178"/>
      <c r="L112" s="124"/>
      <c r="M112" s="248"/>
      <c r="N112" s="248"/>
      <c r="O112" s="203"/>
      <c r="P112" s="244"/>
      <c r="Q112" s="15"/>
    </row>
    <row r="113" spans="1:17" s="41" customFormat="1" ht="15.75" customHeight="1" x14ac:dyDescent="0.25">
      <c r="A113" s="429"/>
      <c r="B113" s="236"/>
      <c r="C113" s="312"/>
      <c r="D113" s="312"/>
      <c r="E113" s="142" t="s">
        <v>163</v>
      </c>
      <c r="F113" s="143"/>
      <c r="G113" s="182">
        <v>0.99860000000000004</v>
      </c>
      <c r="H113" s="264"/>
      <c r="I113" s="182">
        <v>0.97570000000000001</v>
      </c>
      <c r="J113" s="183"/>
      <c r="K113" s="182">
        <v>2.29E-2</v>
      </c>
      <c r="L113" s="264"/>
      <c r="M113" s="248"/>
      <c r="N113" s="248"/>
      <c r="O113" s="203"/>
      <c r="P113" s="244"/>
      <c r="Q113" s="15"/>
    </row>
    <row r="114" spans="1:17" s="41" customFormat="1" ht="15.75" customHeight="1" x14ac:dyDescent="0.25">
      <c r="A114" s="429"/>
      <c r="B114" s="236"/>
      <c r="C114" s="312"/>
      <c r="D114" s="312"/>
      <c r="E114" s="142" t="s">
        <v>178</v>
      </c>
      <c r="F114" s="143"/>
      <c r="G114" s="182">
        <v>0.89790000000000003</v>
      </c>
      <c r="H114" s="264"/>
      <c r="I114" s="182">
        <v>0.88490000000000002</v>
      </c>
      <c r="J114" s="183"/>
      <c r="K114" s="182">
        <v>1.2999999999999999E-2</v>
      </c>
      <c r="L114" s="264"/>
      <c r="M114" s="248"/>
      <c r="N114" s="248"/>
      <c r="O114" s="203"/>
      <c r="P114" s="244"/>
      <c r="Q114" s="15"/>
    </row>
    <row r="115" spans="1:17" s="42" customFormat="1" ht="22.5" customHeight="1" x14ac:dyDescent="0.25">
      <c r="A115" s="429"/>
      <c r="B115" s="236"/>
      <c r="C115" s="312"/>
      <c r="D115" s="312"/>
      <c r="E115" s="261" t="s">
        <v>179</v>
      </c>
      <c r="F115" s="262"/>
      <c r="G115" s="182">
        <v>0.88329999999999997</v>
      </c>
      <c r="H115" s="264"/>
      <c r="I115" s="182">
        <v>0.87209999999999999</v>
      </c>
      <c r="J115" s="183"/>
      <c r="K115" s="182">
        <v>1.12E-2</v>
      </c>
      <c r="L115" s="264"/>
      <c r="M115" s="248"/>
      <c r="N115" s="248"/>
      <c r="O115" s="203"/>
      <c r="P115" s="244"/>
      <c r="Q115" s="15"/>
    </row>
    <row r="116" spans="1:17" s="42" customFormat="1" ht="15.75" x14ac:dyDescent="0.25">
      <c r="A116" s="429"/>
      <c r="B116" s="236"/>
      <c r="C116" s="312"/>
      <c r="D116" s="312"/>
      <c r="E116" s="261" t="s">
        <v>180</v>
      </c>
      <c r="F116" s="262"/>
      <c r="G116" s="182">
        <v>0.91969999999999996</v>
      </c>
      <c r="H116" s="264"/>
      <c r="I116" s="182">
        <v>0.89270000000000005</v>
      </c>
      <c r="J116" s="183"/>
      <c r="K116" s="182">
        <v>2.7E-2</v>
      </c>
      <c r="L116" s="264"/>
      <c r="M116" s="248"/>
      <c r="N116" s="248"/>
      <c r="O116" s="203"/>
      <c r="P116" s="244"/>
      <c r="Q116" s="15"/>
    </row>
    <row r="117" spans="1:17" s="41" customFormat="1" ht="15.75" customHeight="1" x14ac:dyDescent="0.25">
      <c r="A117" s="429"/>
      <c r="B117" s="236"/>
      <c r="C117" s="312"/>
      <c r="D117" s="312"/>
      <c r="E117" s="434" t="s">
        <v>164</v>
      </c>
      <c r="F117" s="435"/>
      <c r="G117" s="182">
        <v>0.84989999999999999</v>
      </c>
      <c r="H117" s="264"/>
      <c r="I117" s="182">
        <v>0.86029999999999995</v>
      </c>
      <c r="J117" s="183"/>
      <c r="K117" s="182">
        <v>-1.04E-2</v>
      </c>
      <c r="L117" s="264"/>
      <c r="M117" s="248"/>
      <c r="N117" s="248"/>
      <c r="O117" s="203"/>
      <c r="P117" s="244"/>
      <c r="Q117" s="15"/>
    </row>
    <row r="118" spans="1:17" s="41" customFormat="1" ht="22.5" customHeight="1" x14ac:dyDescent="0.25">
      <c r="A118" s="429"/>
      <c r="B118" s="236"/>
      <c r="C118" s="312"/>
      <c r="D118" s="312"/>
      <c r="E118" s="261" t="s">
        <v>165</v>
      </c>
      <c r="F118" s="262"/>
      <c r="G118" s="182">
        <v>0.95079999999999998</v>
      </c>
      <c r="H118" s="264"/>
      <c r="I118" s="182">
        <v>0.9758</v>
      </c>
      <c r="J118" s="183"/>
      <c r="K118" s="182">
        <v>4.9700000000000001E-2</v>
      </c>
      <c r="L118" s="264"/>
      <c r="M118" s="248"/>
      <c r="N118" s="248"/>
      <c r="O118" s="203"/>
      <c r="P118" s="244"/>
      <c r="Q118" s="15"/>
    </row>
    <row r="119" spans="1:17" ht="15.75" customHeight="1" x14ac:dyDescent="0.25">
      <c r="A119" s="250"/>
      <c r="B119" s="236"/>
      <c r="C119" s="312"/>
      <c r="D119" s="312"/>
      <c r="E119" s="273" t="s">
        <v>181</v>
      </c>
      <c r="F119" s="274"/>
      <c r="G119" s="180">
        <v>0.91520000000000001</v>
      </c>
      <c r="H119" s="263"/>
      <c r="I119" s="180">
        <v>0.74509999999999998</v>
      </c>
      <c r="J119" s="181"/>
      <c r="K119" s="180">
        <v>0.1701</v>
      </c>
      <c r="L119" s="263"/>
      <c r="M119" s="248"/>
      <c r="N119" s="248"/>
      <c r="O119" s="244"/>
      <c r="P119" s="244"/>
      <c r="Q119" s="15"/>
    </row>
    <row r="120" spans="1:17" ht="15.75" x14ac:dyDescent="0.25">
      <c r="A120" s="1"/>
      <c r="B120" s="6"/>
      <c r="C120" s="1"/>
      <c r="D120" s="1"/>
      <c r="E120" s="1"/>
      <c r="F120" s="1"/>
      <c r="G120" s="1"/>
      <c r="H120" s="1"/>
      <c r="I120" s="1"/>
      <c r="J120" s="1"/>
      <c r="K120" s="1"/>
      <c r="L120" s="1"/>
      <c r="M120" s="1"/>
      <c r="N120" s="1"/>
      <c r="O120" s="1"/>
      <c r="P120" s="1"/>
      <c r="Q120" s="15"/>
    </row>
    <row r="121" spans="1:17" ht="26.25" x14ac:dyDescent="0.4">
      <c r="A121" s="270" t="s">
        <v>66</v>
      </c>
      <c r="B121" s="271"/>
      <c r="C121" s="271"/>
      <c r="D121" s="271"/>
      <c r="E121" s="271"/>
      <c r="F121" s="271"/>
      <c r="G121" s="271"/>
      <c r="H121" s="271"/>
      <c r="I121" s="271"/>
      <c r="J121" s="271"/>
      <c r="K121" s="271"/>
      <c r="L121" s="271"/>
      <c r="M121" s="271"/>
      <c r="N121" s="271"/>
      <c r="O121" s="271"/>
      <c r="P121" s="272"/>
      <c r="Q121" s="15"/>
    </row>
    <row r="122" spans="1:17" ht="23.25" x14ac:dyDescent="0.35">
      <c r="A122" s="422" t="s">
        <v>50</v>
      </c>
      <c r="B122" s="422"/>
      <c r="C122" s="422"/>
      <c r="D122" s="422"/>
      <c r="E122" s="422"/>
      <c r="F122" s="422"/>
      <c r="G122" s="422"/>
      <c r="H122" s="422"/>
      <c r="I122" s="422"/>
      <c r="J122" s="422"/>
      <c r="K122" s="422"/>
      <c r="L122" s="422"/>
      <c r="M122" s="422"/>
      <c r="N122" s="422"/>
      <c r="O122" s="422"/>
      <c r="P122" s="422"/>
      <c r="Q122" s="15"/>
    </row>
    <row r="123" spans="1:17" s="29" customFormat="1" ht="15.75" x14ac:dyDescent="0.25">
      <c r="A123" s="30"/>
      <c r="B123" s="30"/>
      <c r="C123" s="30"/>
      <c r="D123" s="30"/>
      <c r="E123" s="30"/>
      <c r="F123" s="30"/>
      <c r="G123" s="30"/>
      <c r="H123" s="30"/>
      <c r="I123" s="30"/>
      <c r="J123" s="30"/>
      <c r="K123" s="30"/>
      <c r="L123" s="30"/>
      <c r="M123" s="30"/>
      <c r="N123" s="30"/>
      <c r="O123" s="275" t="s">
        <v>19</v>
      </c>
      <c r="P123" s="276"/>
      <c r="Q123" s="15"/>
    </row>
    <row r="124" spans="1:17" ht="15.75" customHeight="1" x14ac:dyDescent="0.25">
      <c r="A124" s="105" t="s">
        <v>143</v>
      </c>
      <c r="B124" s="94" t="s">
        <v>11</v>
      </c>
      <c r="C124" s="176" t="s">
        <v>12</v>
      </c>
      <c r="D124" s="123"/>
      <c r="E124" s="105" t="s">
        <v>158</v>
      </c>
      <c r="F124" s="105"/>
      <c r="G124" s="152" t="s">
        <v>13</v>
      </c>
      <c r="H124" s="152" t="s">
        <v>220</v>
      </c>
      <c r="I124" s="222" t="s">
        <v>229</v>
      </c>
      <c r="J124" s="223"/>
      <c r="K124" s="152" t="s">
        <v>14</v>
      </c>
      <c r="L124" s="152" t="s">
        <v>15</v>
      </c>
      <c r="M124" s="152" t="s">
        <v>16</v>
      </c>
      <c r="N124" s="152" t="s">
        <v>17</v>
      </c>
      <c r="O124" s="222" t="s">
        <v>18</v>
      </c>
      <c r="P124" s="223"/>
      <c r="Q124" s="15"/>
    </row>
    <row r="125" spans="1:17" ht="15.75" x14ac:dyDescent="0.25">
      <c r="A125" s="105"/>
      <c r="B125" s="95"/>
      <c r="C125" s="178"/>
      <c r="D125" s="124"/>
      <c r="E125" s="105"/>
      <c r="F125" s="105"/>
      <c r="G125" s="153"/>
      <c r="H125" s="153"/>
      <c r="I125" s="224"/>
      <c r="J125" s="225"/>
      <c r="K125" s="153"/>
      <c r="L125" s="153"/>
      <c r="M125" s="153"/>
      <c r="N125" s="153"/>
      <c r="O125" s="224"/>
      <c r="P125" s="225"/>
      <c r="Q125" s="15"/>
    </row>
    <row r="126" spans="1:17" ht="15.75" x14ac:dyDescent="0.25">
      <c r="A126" s="105"/>
      <c r="B126" s="96"/>
      <c r="C126" s="251"/>
      <c r="D126" s="125"/>
      <c r="E126" s="105"/>
      <c r="F126" s="105"/>
      <c r="G126" s="154"/>
      <c r="H126" s="154"/>
      <c r="I126" s="226"/>
      <c r="J126" s="227"/>
      <c r="K126" s="154"/>
      <c r="L126" s="154"/>
      <c r="M126" s="154"/>
      <c r="N126" s="154"/>
      <c r="O126" s="226"/>
      <c r="P126" s="227"/>
      <c r="Q126" s="15"/>
    </row>
    <row r="127" spans="1:17" ht="15.4" customHeight="1" x14ac:dyDescent="0.25">
      <c r="A127" s="104" t="s">
        <v>140</v>
      </c>
      <c r="B127" s="236" t="s">
        <v>67</v>
      </c>
      <c r="C127" s="106" t="s">
        <v>156</v>
      </c>
      <c r="D127" s="108"/>
      <c r="E127" s="252" t="s">
        <v>63</v>
      </c>
      <c r="F127" s="253"/>
      <c r="G127" s="245">
        <v>22</v>
      </c>
      <c r="H127" s="245">
        <v>14</v>
      </c>
      <c r="I127" s="252">
        <v>17</v>
      </c>
      <c r="J127" s="265"/>
      <c r="K127" s="94" t="s">
        <v>63</v>
      </c>
      <c r="L127" s="94" t="s">
        <v>63</v>
      </c>
      <c r="M127" s="94">
        <f>SUM(G127:J130)</f>
        <v>53</v>
      </c>
      <c r="N127" s="105" t="s">
        <v>63</v>
      </c>
      <c r="O127" s="203"/>
      <c r="P127" s="204"/>
      <c r="Q127" s="15"/>
    </row>
    <row r="128" spans="1:17" ht="15.75" x14ac:dyDescent="0.25">
      <c r="A128" s="104"/>
      <c r="B128" s="236"/>
      <c r="C128" s="109"/>
      <c r="D128" s="111"/>
      <c r="E128" s="254"/>
      <c r="F128" s="255"/>
      <c r="G128" s="246"/>
      <c r="H128" s="246"/>
      <c r="I128" s="254"/>
      <c r="J128" s="266"/>
      <c r="K128" s="95"/>
      <c r="L128" s="95"/>
      <c r="M128" s="95"/>
      <c r="N128" s="105"/>
      <c r="O128" s="204"/>
      <c r="P128" s="204"/>
      <c r="Q128" s="15"/>
    </row>
    <row r="129" spans="1:19" ht="15.75" x14ac:dyDescent="0.25">
      <c r="A129" s="104"/>
      <c r="B129" s="236"/>
      <c r="C129" s="109"/>
      <c r="D129" s="111"/>
      <c r="E129" s="254"/>
      <c r="F129" s="255"/>
      <c r="G129" s="246"/>
      <c r="H129" s="246"/>
      <c r="I129" s="254"/>
      <c r="J129" s="266"/>
      <c r="K129" s="95"/>
      <c r="L129" s="95"/>
      <c r="M129" s="95"/>
      <c r="N129" s="105"/>
      <c r="O129" s="204"/>
      <c r="P129" s="204"/>
      <c r="Q129" s="15"/>
    </row>
    <row r="130" spans="1:19" ht="15.75" x14ac:dyDescent="0.25">
      <c r="A130" s="104"/>
      <c r="B130" s="236"/>
      <c r="C130" s="112"/>
      <c r="D130" s="114"/>
      <c r="E130" s="256"/>
      <c r="F130" s="257"/>
      <c r="G130" s="247"/>
      <c r="H130" s="247"/>
      <c r="I130" s="267"/>
      <c r="J130" s="268"/>
      <c r="K130" s="96"/>
      <c r="L130" s="96"/>
      <c r="M130" s="96"/>
      <c r="N130" s="105"/>
      <c r="O130" s="204"/>
      <c r="P130" s="204"/>
      <c r="Q130" s="15"/>
    </row>
    <row r="131" spans="1:19" ht="15.75" customHeight="1" x14ac:dyDescent="0.25">
      <c r="A131" s="104" t="s">
        <v>23</v>
      </c>
      <c r="B131" s="236" t="s">
        <v>68</v>
      </c>
      <c r="C131" s="106" t="s">
        <v>69</v>
      </c>
      <c r="D131" s="108"/>
      <c r="E131" s="252" t="s">
        <v>63</v>
      </c>
      <c r="F131" s="253"/>
      <c r="G131" s="235">
        <v>3.5999999999999997E-2</v>
      </c>
      <c r="H131" s="235">
        <v>4.1000000000000002E-2</v>
      </c>
      <c r="I131" s="237">
        <v>0.04</v>
      </c>
      <c r="J131" s="238"/>
      <c r="K131" s="139"/>
      <c r="L131" s="139"/>
      <c r="M131" s="196">
        <v>3.9E-2</v>
      </c>
      <c r="N131" s="168"/>
      <c r="O131" s="203"/>
      <c r="P131" s="203"/>
      <c r="Q131" s="15"/>
    </row>
    <row r="132" spans="1:19" ht="15.75" x14ac:dyDescent="0.25">
      <c r="A132" s="104"/>
      <c r="B132" s="236"/>
      <c r="C132" s="109"/>
      <c r="D132" s="111"/>
      <c r="E132" s="254"/>
      <c r="F132" s="255"/>
      <c r="G132" s="235"/>
      <c r="H132" s="235"/>
      <c r="I132" s="239"/>
      <c r="J132" s="240"/>
      <c r="K132" s="140"/>
      <c r="L132" s="140"/>
      <c r="M132" s="196"/>
      <c r="N132" s="169"/>
      <c r="O132" s="203"/>
      <c r="P132" s="203"/>
      <c r="Q132" s="15"/>
    </row>
    <row r="133" spans="1:19" s="42" customFormat="1" ht="15.75" x14ac:dyDescent="0.25">
      <c r="A133" s="104"/>
      <c r="B133" s="236"/>
      <c r="C133" s="109"/>
      <c r="D133" s="111"/>
      <c r="E133" s="254"/>
      <c r="F133" s="255"/>
      <c r="G133" s="235"/>
      <c r="H133" s="235"/>
      <c r="I133" s="239"/>
      <c r="J133" s="240"/>
      <c r="K133" s="140"/>
      <c r="L133" s="140"/>
      <c r="M133" s="196"/>
      <c r="N133" s="169"/>
      <c r="O133" s="203"/>
      <c r="P133" s="203"/>
      <c r="Q133" s="15"/>
    </row>
    <row r="134" spans="1:19" ht="15.75" x14ac:dyDescent="0.25">
      <c r="A134" s="104"/>
      <c r="B134" s="236"/>
      <c r="C134" s="109"/>
      <c r="D134" s="111"/>
      <c r="E134" s="254"/>
      <c r="F134" s="255"/>
      <c r="G134" s="235"/>
      <c r="H134" s="235"/>
      <c r="I134" s="241"/>
      <c r="J134" s="242"/>
      <c r="K134" s="141"/>
      <c r="L134" s="141"/>
      <c r="M134" s="196"/>
      <c r="N134" s="169"/>
      <c r="O134" s="203"/>
      <c r="P134" s="203"/>
      <c r="Q134" s="15"/>
    </row>
    <row r="135" spans="1:19" ht="15.75" customHeight="1" x14ac:dyDescent="0.25">
      <c r="A135" s="245" t="s">
        <v>23</v>
      </c>
      <c r="B135" s="245" t="s">
        <v>70</v>
      </c>
      <c r="C135" s="106" t="s">
        <v>155</v>
      </c>
      <c r="D135" s="108"/>
      <c r="E135" s="170" t="s">
        <v>63</v>
      </c>
      <c r="F135" s="253"/>
      <c r="G135" s="337">
        <v>0.93799999999999994</v>
      </c>
      <c r="H135" s="337">
        <v>0.94699999999999995</v>
      </c>
      <c r="I135" s="170">
        <v>0.95299999999999996</v>
      </c>
      <c r="J135" s="171"/>
      <c r="K135" s="126"/>
      <c r="L135" s="430" t="s">
        <v>63</v>
      </c>
      <c r="M135" s="337">
        <v>0.94599999999999995</v>
      </c>
      <c r="N135" s="126"/>
      <c r="O135" s="106" t="s">
        <v>239</v>
      </c>
      <c r="P135" s="108"/>
      <c r="Q135" s="19"/>
    </row>
    <row r="136" spans="1:19" ht="15.75" x14ac:dyDescent="0.25">
      <c r="A136" s="246"/>
      <c r="B136" s="246"/>
      <c r="C136" s="109"/>
      <c r="D136" s="111"/>
      <c r="E136" s="172"/>
      <c r="F136" s="255"/>
      <c r="G136" s="337"/>
      <c r="H136" s="337"/>
      <c r="I136" s="172"/>
      <c r="J136" s="173"/>
      <c r="K136" s="126"/>
      <c r="L136" s="430"/>
      <c r="M136" s="337"/>
      <c r="N136" s="126"/>
      <c r="O136" s="109"/>
      <c r="P136" s="111"/>
      <c r="Q136" s="19"/>
    </row>
    <row r="137" spans="1:19" ht="15.75" x14ac:dyDescent="0.25">
      <c r="A137" s="246"/>
      <c r="B137" s="246"/>
      <c r="C137" s="109"/>
      <c r="D137" s="111"/>
      <c r="E137" s="172"/>
      <c r="F137" s="255"/>
      <c r="G137" s="337"/>
      <c r="H137" s="337"/>
      <c r="I137" s="172"/>
      <c r="J137" s="173"/>
      <c r="K137" s="126"/>
      <c r="L137" s="430"/>
      <c r="M137" s="337"/>
      <c r="N137" s="126"/>
      <c r="O137" s="109"/>
      <c r="P137" s="111"/>
      <c r="Q137" s="19"/>
    </row>
    <row r="138" spans="1:19" s="37" customFormat="1" ht="15.75" x14ac:dyDescent="0.25">
      <c r="A138" s="246"/>
      <c r="B138" s="246"/>
      <c r="C138" s="109"/>
      <c r="D138" s="111"/>
      <c r="E138" s="172"/>
      <c r="F138" s="255"/>
      <c r="G138" s="337"/>
      <c r="H138" s="337"/>
      <c r="I138" s="172"/>
      <c r="J138" s="173"/>
      <c r="K138" s="126"/>
      <c r="L138" s="430"/>
      <c r="M138" s="337"/>
      <c r="N138" s="126"/>
      <c r="O138" s="109"/>
      <c r="P138" s="111"/>
      <c r="Q138" s="19"/>
      <c r="S138" s="42"/>
    </row>
    <row r="139" spans="1:19" s="42" customFormat="1" ht="15.75" x14ac:dyDescent="0.25">
      <c r="A139" s="246"/>
      <c r="B139" s="246"/>
      <c r="C139" s="109"/>
      <c r="D139" s="111"/>
      <c r="E139" s="172"/>
      <c r="F139" s="255"/>
      <c r="G139" s="337"/>
      <c r="H139" s="337"/>
      <c r="I139" s="172"/>
      <c r="J139" s="173"/>
      <c r="K139" s="126"/>
      <c r="L139" s="430"/>
      <c r="M139" s="337"/>
      <c r="N139" s="126"/>
      <c r="O139" s="109"/>
      <c r="P139" s="111"/>
      <c r="Q139" s="19"/>
    </row>
    <row r="140" spans="1:19" s="42" customFormat="1" ht="15.75" x14ac:dyDescent="0.25">
      <c r="A140" s="246"/>
      <c r="B140" s="246"/>
      <c r="C140" s="109"/>
      <c r="D140" s="111"/>
      <c r="E140" s="172"/>
      <c r="F140" s="255"/>
      <c r="G140" s="337"/>
      <c r="H140" s="337"/>
      <c r="I140" s="172"/>
      <c r="J140" s="173"/>
      <c r="K140" s="126"/>
      <c r="L140" s="430"/>
      <c r="M140" s="337"/>
      <c r="N140" s="126"/>
      <c r="O140" s="109"/>
      <c r="P140" s="111"/>
      <c r="Q140" s="19"/>
    </row>
    <row r="141" spans="1:19" s="35" customFormat="1" ht="15.75" x14ac:dyDescent="0.25">
      <c r="A141" s="246"/>
      <c r="B141" s="246"/>
      <c r="C141" s="109"/>
      <c r="D141" s="111"/>
      <c r="E141" s="172"/>
      <c r="F141" s="255"/>
      <c r="G141" s="337"/>
      <c r="H141" s="337"/>
      <c r="I141" s="172"/>
      <c r="J141" s="173"/>
      <c r="K141" s="126"/>
      <c r="L141" s="430"/>
      <c r="M141" s="337"/>
      <c r="N141" s="126"/>
      <c r="O141" s="109"/>
      <c r="P141" s="111"/>
      <c r="Q141" s="19"/>
    </row>
    <row r="142" spans="1:19" ht="15.75" x14ac:dyDescent="0.25">
      <c r="A142" s="246"/>
      <c r="B142" s="246"/>
      <c r="C142" s="109"/>
      <c r="D142" s="111"/>
      <c r="E142" s="172"/>
      <c r="F142" s="255"/>
      <c r="G142" s="337"/>
      <c r="H142" s="337"/>
      <c r="I142" s="172"/>
      <c r="J142" s="173"/>
      <c r="K142" s="126"/>
      <c r="L142" s="430"/>
      <c r="M142" s="337"/>
      <c r="N142" s="126"/>
      <c r="O142" s="109"/>
      <c r="P142" s="111"/>
      <c r="Q142" s="19"/>
    </row>
    <row r="143" spans="1:19" ht="15.75" x14ac:dyDescent="0.25">
      <c r="A143" s="246"/>
      <c r="B143" s="246"/>
      <c r="C143" s="109"/>
      <c r="D143" s="111"/>
      <c r="E143" s="172"/>
      <c r="F143" s="255"/>
      <c r="G143" s="337"/>
      <c r="H143" s="337"/>
      <c r="I143" s="172"/>
      <c r="J143" s="173"/>
      <c r="K143" s="126"/>
      <c r="L143" s="430"/>
      <c r="M143" s="337"/>
      <c r="N143" s="126"/>
      <c r="O143" s="109"/>
      <c r="P143" s="111"/>
      <c r="Q143" s="19"/>
    </row>
    <row r="144" spans="1:19" ht="15.75" x14ac:dyDescent="0.25">
      <c r="A144" s="246"/>
      <c r="B144" s="246"/>
      <c r="C144" s="112"/>
      <c r="D144" s="114"/>
      <c r="E144" s="256"/>
      <c r="F144" s="257"/>
      <c r="G144" s="337"/>
      <c r="H144" s="337"/>
      <c r="I144" s="174"/>
      <c r="J144" s="175"/>
      <c r="K144" s="126"/>
      <c r="L144" s="430"/>
      <c r="M144" s="337"/>
      <c r="N144" s="126"/>
      <c r="O144" s="112"/>
      <c r="P144" s="114"/>
      <c r="Q144" s="16"/>
    </row>
    <row r="145" spans="1:17" s="36" customFormat="1" ht="15.75" hidden="1" customHeight="1" x14ac:dyDescent="0.25">
      <c r="A145" s="246"/>
      <c r="B145" s="246"/>
      <c r="C145" s="106" t="s">
        <v>71</v>
      </c>
      <c r="D145" s="108"/>
      <c r="E145" s="412" t="s">
        <v>63</v>
      </c>
      <c r="F145" s="413"/>
      <c r="G145" s="127"/>
      <c r="H145" s="127"/>
      <c r="I145" s="127"/>
      <c r="J145" s="80"/>
      <c r="K145" s="136"/>
      <c r="L145" s="133" t="s">
        <v>63</v>
      </c>
      <c r="M145" s="133">
        <v>0.84</v>
      </c>
      <c r="N145" s="130"/>
      <c r="O145" s="277"/>
      <c r="P145" s="278"/>
      <c r="Q145" s="17"/>
    </row>
    <row r="146" spans="1:17" s="36" customFormat="1" ht="15.75" hidden="1" customHeight="1" x14ac:dyDescent="0.25">
      <c r="A146" s="246"/>
      <c r="B146" s="246"/>
      <c r="C146" s="109"/>
      <c r="D146" s="111"/>
      <c r="E146" s="414"/>
      <c r="F146" s="415"/>
      <c r="G146" s="128"/>
      <c r="H146" s="128"/>
      <c r="I146" s="128"/>
      <c r="J146" s="81"/>
      <c r="K146" s="137"/>
      <c r="L146" s="134"/>
      <c r="M146" s="134"/>
      <c r="N146" s="131"/>
      <c r="O146" s="279"/>
      <c r="P146" s="280"/>
      <c r="Q146" s="17"/>
    </row>
    <row r="147" spans="1:17" s="36" customFormat="1" ht="15.75" hidden="1" customHeight="1" x14ac:dyDescent="0.25">
      <c r="A147" s="246"/>
      <c r="B147" s="246"/>
      <c r="C147" s="109"/>
      <c r="D147" s="111"/>
      <c r="E147" s="414"/>
      <c r="F147" s="415"/>
      <c r="G147" s="128"/>
      <c r="H147" s="128"/>
      <c r="I147" s="128"/>
      <c r="J147" s="81"/>
      <c r="K147" s="137"/>
      <c r="L147" s="134"/>
      <c r="M147" s="134"/>
      <c r="N147" s="131"/>
      <c r="O147" s="279"/>
      <c r="P147" s="280"/>
      <c r="Q147" s="17"/>
    </row>
    <row r="148" spans="1:17" s="36" customFormat="1" ht="15.75" hidden="1" customHeight="1" x14ac:dyDescent="0.25">
      <c r="A148" s="246"/>
      <c r="B148" s="246"/>
      <c r="C148" s="109"/>
      <c r="D148" s="111"/>
      <c r="E148" s="414"/>
      <c r="F148" s="415"/>
      <c r="G148" s="128"/>
      <c r="H148" s="128"/>
      <c r="I148" s="128"/>
      <c r="J148" s="81"/>
      <c r="K148" s="137"/>
      <c r="L148" s="134"/>
      <c r="M148" s="134"/>
      <c r="N148" s="131"/>
      <c r="O148" s="279"/>
      <c r="P148" s="280"/>
      <c r="Q148" s="17"/>
    </row>
    <row r="149" spans="1:17" s="36" customFormat="1" ht="15.75" hidden="1" customHeight="1" x14ac:dyDescent="0.25">
      <c r="A149" s="246"/>
      <c r="B149" s="246"/>
      <c r="C149" s="109"/>
      <c r="D149" s="111"/>
      <c r="E149" s="414"/>
      <c r="F149" s="415"/>
      <c r="G149" s="128"/>
      <c r="H149" s="128"/>
      <c r="I149" s="128"/>
      <c r="J149" s="81"/>
      <c r="K149" s="137"/>
      <c r="L149" s="134"/>
      <c r="M149" s="134"/>
      <c r="N149" s="131"/>
      <c r="O149" s="279"/>
      <c r="P149" s="280"/>
      <c r="Q149" s="17"/>
    </row>
    <row r="150" spans="1:17" s="36" customFormat="1" ht="15.75" hidden="1" customHeight="1" x14ac:dyDescent="0.25">
      <c r="A150" s="246"/>
      <c r="B150" s="246"/>
      <c r="C150" s="109"/>
      <c r="D150" s="111"/>
      <c r="E150" s="414"/>
      <c r="F150" s="415"/>
      <c r="G150" s="128"/>
      <c r="H150" s="128"/>
      <c r="I150" s="128"/>
      <c r="J150" s="81"/>
      <c r="K150" s="137"/>
      <c r="L150" s="134"/>
      <c r="M150" s="134"/>
      <c r="N150" s="131"/>
      <c r="O150" s="279"/>
      <c r="P150" s="280"/>
      <c r="Q150" s="17"/>
    </row>
    <row r="151" spans="1:17" s="36" customFormat="1" ht="15.75" hidden="1" customHeight="1" x14ac:dyDescent="0.25">
      <c r="A151" s="246"/>
      <c r="B151" s="246"/>
      <c r="C151" s="109"/>
      <c r="D151" s="111"/>
      <c r="E151" s="414"/>
      <c r="F151" s="415"/>
      <c r="G151" s="128"/>
      <c r="H151" s="128"/>
      <c r="I151" s="128"/>
      <c r="J151" s="81"/>
      <c r="K151" s="137"/>
      <c r="L151" s="134"/>
      <c r="M151" s="134"/>
      <c r="N151" s="131"/>
      <c r="O151" s="279"/>
      <c r="P151" s="280"/>
      <c r="Q151" s="17"/>
    </row>
    <row r="152" spans="1:17" s="36" customFormat="1" ht="15.75" hidden="1" customHeight="1" x14ac:dyDescent="0.25">
      <c r="A152" s="247"/>
      <c r="B152" s="247"/>
      <c r="C152" s="112"/>
      <c r="D152" s="114"/>
      <c r="E152" s="416"/>
      <c r="F152" s="417"/>
      <c r="G152" s="129"/>
      <c r="H152" s="129"/>
      <c r="I152" s="129"/>
      <c r="J152" s="82"/>
      <c r="K152" s="138"/>
      <c r="L152" s="135"/>
      <c r="M152" s="135"/>
      <c r="N152" s="132"/>
      <c r="O152" s="281"/>
      <c r="P152" s="282"/>
      <c r="Q152" s="17"/>
    </row>
    <row r="153" spans="1:17" ht="15.75" customHeight="1" x14ac:dyDescent="0.25">
      <c r="A153" s="203" t="s">
        <v>137</v>
      </c>
      <c r="B153" s="377" t="s">
        <v>72</v>
      </c>
      <c r="C153" s="106" t="s">
        <v>73</v>
      </c>
      <c r="D153" s="108"/>
      <c r="E153" s="237" t="s">
        <v>74</v>
      </c>
      <c r="F153" s="253"/>
      <c r="G153" s="197">
        <v>0.96</v>
      </c>
      <c r="H153" s="197">
        <v>0.89</v>
      </c>
      <c r="I153" s="191">
        <v>0.95</v>
      </c>
      <c r="J153" s="192"/>
      <c r="K153" s="149" t="s">
        <v>22</v>
      </c>
      <c r="L153" s="196">
        <v>1</v>
      </c>
      <c r="M153" s="193"/>
      <c r="N153" s="447" t="s">
        <v>182</v>
      </c>
      <c r="O153" s="106" t="s">
        <v>243</v>
      </c>
      <c r="P153" s="144"/>
      <c r="Q153" s="15"/>
    </row>
    <row r="154" spans="1:17" s="42" customFormat="1" ht="15.75" customHeight="1" x14ac:dyDescent="0.25">
      <c r="A154" s="203"/>
      <c r="B154" s="377"/>
      <c r="C154" s="109"/>
      <c r="D154" s="111"/>
      <c r="E154" s="239"/>
      <c r="F154" s="255"/>
      <c r="G154" s="198"/>
      <c r="H154" s="198"/>
      <c r="I154" s="189"/>
      <c r="J154" s="190"/>
      <c r="K154" s="150"/>
      <c r="L154" s="196"/>
      <c r="M154" s="193"/>
      <c r="N154" s="447"/>
      <c r="O154" s="109"/>
      <c r="P154" s="145"/>
      <c r="Q154" s="15"/>
    </row>
    <row r="155" spans="1:17" ht="15.75" x14ac:dyDescent="0.25">
      <c r="A155" s="203"/>
      <c r="B155" s="377"/>
      <c r="C155" s="378" t="s">
        <v>75</v>
      </c>
      <c r="D155" s="379"/>
      <c r="E155" s="433"/>
      <c r="F155" s="255"/>
      <c r="G155" s="57">
        <v>1</v>
      </c>
      <c r="H155" s="62">
        <v>1</v>
      </c>
      <c r="I155" s="189">
        <v>1</v>
      </c>
      <c r="J155" s="190"/>
      <c r="K155" s="150"/>
      <c r="L155" s="105"/>
      <c r="M155" s="194"/>
      <c r="N155" s="448"/>
      <c r="O155" s="146"/>
      <c r="P155" s="145"/>
      <c r="Q155" s="15"/>
    </row>
    <row r="156" spans="1:17" ht="15.75" x14ac:dyDescent="0.25">
      <c r="A156" s="203"/>
      <c r="B156" s="377"/>
      <c r="C156" s="378" t="s">
        <v>76</v>
      </c>
      <c r="D156" s="379"/>
      <c r="E156" s="433"/>
      <c r="F156" s="255"/>
      <c r="G156" s="57">
        <v>1</v>
      </c>
      <c r="H156" s="62">
        <v>0.99</v>
      </c>
      <c r="I156" s="189">
        <v>1</v>
      </c>
      <c r="J156" s="190"/>
      <c r="K156" s="150"/>
      <c r="L156" s="105"/>
      <c r="M156" s="194"/>
      <c r="N156" s="448"/>
      <c r="O156" s="146"/>
      <c r="P156" s="145"/>
      <c r="Q156" s="15"/>
    </row>
    <row r="157" spans="1:17" ht="11.65" customHeight="1" x14ac:dyDescent="0.25">
      <c r="A157" s="203"/>
      <c r="B157" s="377"/>
      <c r="C157" s="378" t="s">
        <v>77</v>
      </c>
      <c r="D157" s="379"/>
      <c r="E157" s="433"/>
      <c r="F157" s="255"/>
      <c r="G157" s="57">
        <v>0.96</v>
      </c>
      <c r="H157" s="62">
        <v>0.9</v>
      </c>
      <c r="I157" s="189">
        <v>0.96</v>
      </c>
      <c r="J157" s="190"/>
      <c r="K157" s="150"/>
      <c r="L157" s="105"/>
      <c r="M157" s="194"/>
      <c r="N157" s="448"/>
      <c r="O157" s="146"/>
      <c r="P157" s="145"/>
      <c r="Q157" s="15"/>
    </row>
    <row r="158" spans="1:17" ht="18" customHeight="1" x14ac:dyDescent="0.25">
      <c r="A158" s="205"/>
      <c r="B158" s="252"/>
      <c r="C158" s="380" t="s">
        <v>78</v>
      </c>
      <c r="D158" s="381"/>
      <c r="E158" s="433"/>
      <c r="F158" s="255"/>
      <c r="G158" s="58">
        <v>0.99</v>
      </c>
      <c r="H158" s="63">
        <v>0.98</v>
      </c>
      <c r="I158" s="187">
        <v>0.98</v>
      </c>
      <c r="J158" s="188"/>
      <c r="K158" s="151"/>
      <c r="L158" s="94"/>
      <c r="M158" s="195"/>
      <c r="N158" s="449"/>
      <c r="O158" s="147"/>
      <c r="P158" s="148"/>
      <c r="Q158" s="15"/>
    </row>
    <row r="159" spans="1:17" ht="15.75" x14ac:dyDescent="0.25">
      <c r="A159" s="203" t="s">
        <v>138</v>
      </c>
      <c r="B159" s="377" t="s">
        <v>72</v>
      </c>
      <c r="C159" s="106" t="s">
        <v>79</v>
      </c>
      <c r="D159" s="108"/>
      <c r="E159" s="237" t="s">
        <v>74</v>
      </c>
      <c r="F159" s="253"/>
      <c r="G159" s="197">
        <v>1</v>
      </c>
      <c r="H159" s="197">
        <v>0.9</v>
      </c>
      <c r="I159" s="191">
        <v>0.97</v>
      </c>
      <c r="J159" s="192"/>
      <c r="K159" s="149" t="s">
        <v>22</v>
      </c>
      <c r="L159" s="196">
        <v>1</v>
      </c>
      <c r="M159" s="193"/>
      <c r="N159" s="447" t="s">
        <v>222</v>
      </c>
      <c r="O159" s="203" t="s">
        <v>256</v>
      </c>
      <c r="P159" s="244"/>
      <c r="Q159" s="15"/>
    </row>
    <row r="160" spans="1:17" ht="15.75" x14ac:dyDescent="0.25">
      <c r="A160" s="203"/>
      <c r="B160" s="377"/>
      <c r="C160" s="109"/>
      <c r="D160" s="111"/>
      <c r="E160" s="433"/>
      <c r="F160" s="255"/>
      <c r="G160" s="198"/>
      <c r="H160" s="198"/>
      <c r="I160" s="189"/>
      <c r="J160" s="190"/>
      <c r="K160" s="150"/>
      <c r="L160" s="105"/>
      <c r="M160" s="194"/>
      <c r="N160" s="448"/>
      <c r="O160" s="244"/>
      <c r="P160" s="244"/>
      <c r="Q160" s="15"/>
    </row>
    <row r="161" spans="1:17" ht="15.75" x14ac:dyDescent="0.25">
      <c r="A161" s="203"/>
      <c r="B161" s="377"/>
      <c r="C161" s="378" t="s">
        <v>75</v>
      </c>
      <c r="D161" s="379"/>
      <c r="E161" s="433"/>
      <c r="F161" s="255"/>
      <c r="G161" s="53">
        <v>1</v>
      </c>
      <c r="H161" s="62">
        <v>1</v>
      </c>
      <c r="I161" s="189">
        <v>1</v>
      </c>
      <c r="J161" s="190"/>
      <c r="K161" s="150"/>
      <c r="L161" s="105"/>
      <c r="M161" s="194"/>
      <c r="N161" s="448"/>
      <c r="O161" s="244"/>
      <c r="P161" s="244"/>
      <c r="Q161" s="15"/>
    </row>
    <row r="162" spans="1:17" ht="15.75" x14ac:dyDescent="0.25">
      <c r="A162" s="203"/>
      <c r="B162" s="377"/>
      <c r="C162" s="378" t="s">
        <v>76</v>
      </c>
      <c r="D162" s="379"/>
      <c r="E162" s="433"/>
      <c r="F162" s="255"/>
      <c r="G162" s="53">
        <v>1</v>
      </c>
      <c r="H162" s="62">
        <v>0.9</v>
      </c>
      <c r="I162" s="189">
        <v>0.97</v>
      </c>
      <c r="J162" s="190"/>
      <c r="K162" s="150"/>
      <c r="L162" s="105"/>
      <c r="M162" s="194"/>
      <c r="N162" s="448"/>
      <c r="O162" s="244"/>
      <c r="P162" s="244"/>
      <c r="Q162" s="15"/>
    </row>
    <row r="163" spans="1:17" ht="15.75" x14ac:dyDescent="0.25">
      <c r="A163" s="203"/>
      <c r="B163" s="377"/>
      <c r="C163" s="378" t="s">
        <v>77</v>
      </c>
      <c r="D163" s="379"/>
      <c r="E163" s="433"/>
      <c r="F163" s="255"/>
      <c r="G163" s="53">
        <v>1</v>
      </c>
      <c r="H163" s="62">
        <v>1</v>
      </c>
      <c r="I163" s="189">
        <v>1</v>
      </c>
      <c r="J163" s="190"/>
      <c r="K163" s="150"/>
      <c r="L163" s="105"/>
      <c r="M163" s="194"/>
      <c r="N163" s="448"/>
      <c r="O163" s="244"/>
      <c r="P163" s="244"/>
      <c r="Q163" s="15"/>
    </row>
    <row r="164" spans="1:17" ht="15.75" x14ac:dyDescent="0.25">
      <c r="A164" s="205"/>
      <c r="B164" s="252"/>
      <c r="C164" s="380" t="s">
        <v>78</v>
      </c>
      <c r="D164" s="381"/>
      <c r="E164" s="433"/>
      <c r="F164" s="255"/>
      <c r="G164" s="54">
        <v>1</v>
      </c>
      <c r="H164" s="63">
        <v>1</v>
      </c>
      <c r="I164" s="187">
        <v>1</v>
      </c>
      <c r="J164" s="188"/>
      <c r="K164" s="151"/>
      <c r="L164" s="94"/>
      <c r="M164" s="195"/>
      <c r="N164" s="449"/>
      <c r="O164" s="244"/>
      <c r="P164" s="244"/>
      <c r="Q164" s="15"/>
    </row>
    <row r="165" spans="1:17" ht="15.75" x14ac:dyDescent="0.25">
      <c r="A165" s="203" t="s">
        <v>20</v>
      </c>
      <c r="B165" s="377" t="s">
        <v>72</v>
      </c>
      <c r="C165" s="106" t="s">
        <v>80</v>
      </c>
      <c r="D165" s="108"/>
      <c r="E165" s="237" t="s">
        <v>74</v>
      </c>
      <c r="F165" s="253"/>
      <c r="G165" s="197">
        <v>1</v>
      </c>
      <c r="H165" s="197">
        <v>1</v>
      </c>
      <c r="I165" s="191">
        <v>1</v>
      </c>
      <c r="J165" s="192"/>
      <c r="K165" s="231" t="s">
        <v>24</v>
      </c>
      <c r="L165" s="196">
        <v>1</v>
      </c>
      <c r="M165" s="193"/>
      <c r="N165" s="184" t="s">
        <v>159</v>
      </c>
      <c r="O165" s="203"/>
      <c r="P165" s="244"/>
      <c r="Q165" s="15"/>
    </row>
    <row r="166" spans="1:17" ht="15.75" x14ac:dyDescent="0.25">
      <c r="A166" s="203"/>
      <c r="B166" s="377"/>
      <c r="C166" s="109"/>
      <c r="D166" s="111"/>
      <c r="E166" s="433"/>
      <c r="F166" s="255"/>
      <c r="G166" s="198"/>
      <c r="H166" s="198"/>
      <c r="I166" s="189"/>
      <c r="J166" s="190"/>
      <c r="K166" s="232"/>
      <c r="L166" s="105"/>
      <c r="M166" s="194"/>
      <c r="N166" s="185"/>
      <c r="O166" s="244"/>
      <c r="P166" s="244"/>
      <c r="Q166" s="15"/>
    </row>
    <row r="167" spans="1:17" ht="15.75" x14ac:dyDescent="0.25">
      <c r="A167" s="203"/>
      <c r="B167" s="377"/>
      <c r="C167" s="378" t="s">
        <v>75</v>
      </c>
      <c r="D167" s="379"/>
      <c r="E167" s="433"/>
      <c r="F167" s="255"/>
      <c r="G167" s="53">
        <v>1</v>
      </c>
      <c r="H167" s="62">
        <v>1</v>
      </c>
      <c r="I167" s="189">
        <v>1</v>
      </c>
      <c r="J167" s="190"/>
      <c r="K167" s="232"/>
      <c r="L167" s="105"/>
      <c r="M167" s="194"/>
      <c r="N167" s="185"/>
      <c r="O167" s="244"/>
      <c r="P167" s="244"/>
      <c r="Q167" s="15"/>
    </row>
    <row r="168" spans="1:17" ht="15.75" x14ac:dyDescent="0.25">
      <c r="A168" s="203"/>
      <c r="B168" s="377"/>
      <c r="C168" s="378" t="s">
        <v>76</v>
      </c>
      <c r="D168" s="379"/>
      <c r="E168" s="433"/>
      <c r="F168" s="255"/>
      <c r="G168" s="53">
        <v>1</v>
      </c>
      <c r="H168" s="62">
        <v>1</v>
      </c>
      <c r="I168" s="189">
        <v>1</v>
      </c>
      <c r="J168" s="190"/>
      <c r="K168" s="232"/>
      <c r="L168" s="105"/>
      <c r="M168" s="194"/>
      <c r="N168" s="185"/>
      <c r="O168" s="244"/>
      <c r="P168" s="244"/>
      <c r="Q168" s="15"/>
    </row>
    <row r="169" spans="1:17" ht="15.75" x14ac:dyDescent="0.25">
      <c r="A169" s="203"/>
      <c r="B169" s="377"/>
      <c r="C169" s="378" t="s">
        <v>77</v>
      </c>
      <c r="D169" s="379"/>
      <c r="E169" s="433"/>
      <c r="F169" s="255"/>
      <c r="G169" s="53">
        <v>1</v>
      </c>
      <c r="H169" s="62">
        <v>1</v>
      </c>
      <c r="I169" s="189">
        <v>1</v>
      </c>
      <c r="J169" s="190"/>
      <c r="K169" s="232"/>
      <c r="L169" s="105"/>
      <c r="M169" s="194"/>
      <c r="N169" s="185"/>
      <c r="O169" s="244"/>
      <c r="P169" s="244"/>
      <c r="Q169" s="15"/>
    </row>
    <row r="170" spans="1:17" ht="15.75" x14ac:dyDescent="0.25">
      <c r="A170" s="205"/>
      <c r="B170" s="252"/>
      <c r="C170" s="380" t="s">
        <v>78</v>
      </c>
      <c r="D170" s="381"/>
      <c r="E170" s="433"/>
      <c r="F170" s="255"/>
      <c r="G170" s="54">
        <v>1</v>
      </c>
      <c r="H170" s="63">
        <v>1</v>
      </c>
      <c r="I170" s="187">
        <v>1</v>
      </c>
      <c r="J170" s="188"/>
      <c r="K170" s="233"/>
      <c r="L170" s="94"/>
      <c r="M170" s="195"/>
      <c r="N170" s="186"/>
      <c r="O170" s="244"/>
      <c r="P170" s="244"/>
      <c r="Q170" s="15"/>
    </row>
    <row r="171" spans="1:17" ht="15.75" x14ac:dyDescent="0.25">
      <c r="A171" s="203" t="s">
        <v>81</v>
      </c>
      <c r="B171" s="377" t="s">
        <v>82</v>
      </c>
      <c r="C171" s="106" t="s">
        <v>83</v>
      </c>
      <c r="D171" s="108"/>
      <c r="E171" s="237" t="s">
        <v>74</v>
      </c>
      <c r="F171" s="253"/>
      <c r="G171" s="197">
        <v>0.57999999999999996</v>
      </c>
      <c r="H171" s="197">
        <v>0.68</v>
      </c>
      <c r="I171" s="440"/>
      <c r="J171" s="441"/>
      <c r="K171" s="577"/>
      <c r="L171" s="193"/>
      <c r="M171" s="193"/>
      <c r="N171" s="628"/>
      <c r="O171" s="203" t="s">
        <v>237</v>
      </c>
      <c r="P171" s="244"/>
      <c r="Q171" s="15"/>
    </row>
    <row r="172" spans="1:17" s="42" customFormat="1" ht="15.75" x14ac:dyDescent="0.25">
      <c r="A172" s="203"/>
      <c r="B172" s="377"/>
      <c r="C172" s="109"/>
      <c r="D172" s="111"/>
      <c r="E172" s="239"/>
      <c r="F172" s="255"/>
      <c r="G172" s="198"/>
      <c r="H172" s="198"/>
      <c r="I172" s="438"/>
      <c r="J172" s="439"/>
      <c r="K172" s="578"/>
      <c r="L172" s="193"/>
      <c r="M172" s="193"/>
      <c r="N172" s="628"/>
      <c r="O172" s="203"/>
      <c r="P172" s="244"/>
      <c r="Q172" s="15"/>
    </row>
    <row r="173" spans="1:17" ht="15.75" x14ac:dyDescent="0.25">
      <c r="A173" s="203"/>
      <c r="B173" s="377"/>
      <c r="C173" s="378" t="s">
        <v>76</v>
      </c>
      <c r="D173" s="379"/>
      <c r="E173" s="433"/>
      <c r="F173" s="255"/>
      <c r="G173" s="57">
        <v>0.89</v>
      </c>
      <c r="H173" s="64">
        <v>0.89</v>
      </c>
      <c r="I173" s="438"/>
      <c r="J173" s="439"/>
      <c r="K173" s="578"/>
      <c r="L173" s="194"/>
      <c r="M173" s="194"/>
      <c r="N173" s="629"/>
      <c r="O173" s="244"/>
      <c r="P173" s="244"/>
      <c r="Q173" s="15"/>
    </row>
    <row r="174" spans="1:17" ht="15.75" x14ac:dyDescent="0.25">
      <c r="A174" s="203"/>
      <c r="B174" s="377"/>
      <c r="C174" s="378" t="s">
        <v>77</v>
      </c>
      <c r="D174" s="379"/>
      <c r="E174" s="433"/>
      <c r="F174" s="255"/>
      <c r="G174" s="57">
        <v>0.64</v>
      </c>
      <c r="H174" s="64">
        <v>0.71</v>
      </c>
      <c r="I174" s="438"/>
      <c r="J174" s="439"/>
      <c r="K174" s="578"/>
      <c r="L174" s="194"/>
      <c r="M174" s="194"/>
      <c r="N174" s="629"/>
      <c r="O174" s="244"/>
      <c r="P174" s="244"/>
      <c r="Q174" s="15"/>
    </row>
    <row r="175" spans="1:17" ht="15.75" x14ac:dyDescent="0.25">
      <c r="A175" s="205"/>
      <c r="B175" s="252"/>
      <c r="C175" s="380" t="s">
        <v>78</v>
      </c>
      <c r="D175" s="381"/>
      <c r="E175" s="433"/>
      <c r="F175" s="255"/>
      <c r="G175" s="58">
        <v>0.9</v>
      </c>
      <c r="H175" s="65">
        <v>0.94</v>
      </c>
      <c r="I175" s="436"/>
      <c r="J175" s="437"/>
      <c r="K175" s="579"/>
      <c r="L175" s="195"/>
      <c r="M175" s="195"/>
      <c r="N175" s="630"/>
      <c r="O175" s="244"/>
      <c r="P175" s="244"/>
      <c r="Q175" s="15"/>
    </row>
    <row r="176" spans="1:17" ht="15" customHeight="1" x14ac:dyDescent="0.25">
      <c r="A176" s="203" t="s">
        <v>23</v>
      </c>
      <c r="B176" s="236" t="s">
        <v>84</v>
      </c>
      <c r="C176" s="106" t="s">
        <v>85</v>
      </c>
      <c r="D176" s="108"/>
      <c r="E176" s="412">
        <v>0</v>
      </c>
      <c r="F176" s="253"/>
      <c r="G176" s="590">
        <v>0</v>
      </c>
      <c r="H176" s="590">
        <v>5</v>
      </c>
      <c r="I176" s="598">
        <v>5</v>
      </c>
      <c r="J176" s="599"/>
      <c r="K176" s="149" t="s">
        <v>22</v>
      </c>
      <c r="L176" s="249">
        <v>0</v>
      </c>
      <c r="M176" s="398">
        <v>10</v>
      </c>
      <c r="N176" s="452" t="s">
        <v>222</v>
      </c>
      <c r="O176" s="106" t="s">
        <v>232</v>
      </c>
      <c r="P176" s="450"/>
      <c r="Q176" s="20"/>
    </row>
    <row r="177" spans="1:17" s="37" customFormat="1" ht="15" customHeight="1" x14ac:dyDescent="0.25">
      <c r="A177" s="203"/>
      <c r="B177" s="236"/>
      <c r="C177" s="109"/>
      <c r="D177" s="111"/>
      <c r="E177" s="414"/>
      <c r="F177" s="255"/>
      <c r="G177" s="591"/>
      <c r="H177" s="591"/>
      <c r="I177" s="600"/>
      <c r="J177" s="601"/>
      <c r="K177" s="150"/>
      <c r="L177" s="249"/>
      <c r="M177" s="398"/>
      <c r="N177" s="452"/>
      <c r="O177" s="109"/>
      <c r="P177" s="451"/>
      <c r="Q177" s="20"/>
    </row>
    <row r="178" spans="1:17" s="42" customFormat="1" ht="15" customHeight="1" x14ac:dyDescent="0.25">
      <c r="A178" s="203"/>
      <c r="B178" s="236"/>
      <c r="C178" s="109"/>
      <c r="D178" s="111"/>
      <c r="E178" s="414"/>
      <c r="F178" s="255"/>
      <c r="G178" s="591"/>
      <c r="H178" s="591"/>
      <c r="I178" s="600"/>
      <c r="J178" s="601"/>
      <c r="K178" s="150"/>
      <c r="L178" s="249"/>
      <c r="M178" s="398"/>
      <c r="N178" s="452"/>
      <c r="O178" s="109"/>
      <c r="P178" s="451"/>
      <c r="Q178" s="20"/>
    </row>
    <row r="179" spans="1:17" s="37" customFormat="1" ht="15" customHeight="1" x14ac:dyDescent="0.25">
      <c r="A179" s="203"/>
      <c r="B179" s="236"/>
      <c r="C179" s="109"/>
      <c r="D179" s="111"/>
      <c r="E179" s="414"/>
      <c r="F179" s="255"/>
      <c r="G179" s="591"/>
      <c r="H179" s="591"/>
      <c r="I179" s="600"/>
      <c r="J179" s="601"/>
      <c r="K179" s="150"/>
      <c r="L179" s="249"/>
      <c r="M179" s="398"/>
      <c r="N179" s="452"/>
      <c r="O179" s="109"/>
      <c r="P179" s="451"/>
      <c r="Q179" s="20"/>
    </row>
    <row r="180" spans="1:17" ht="15" customHeight="1" x14ac:dyDescent="0.25">
      <c r="A180" s="203"/>
      <c r="B180" s="236"/>
      <c r="C180" s="109"/>
      <c r="D180" s="111"/>
      <c r="E180" s="414"/>
      <c r="F180" s="255"/>
      <c r="G180" s="591"/>
      <c r="H180" s="591"/>
      <c r="I180" s="602"/>
      <c r="J180" s="603"/>
      <c r="K180" s="151"/>
      <c r="L180" s="249"/>
      <c r="M180" s="398"/>
      <c r="N180" s="452"/>
      <c r="O180" s="109"/>
      <c r="P180" s="451"/>
      <c r="Q180" s="20"/>
    </row>
    <row r="181" spans="1:17" x14ac:dyDescent="0.25">
      <c r="A181" s="203" t="s">
        <v>23</v>
      </c>
      <c r="B181" s="236" t="s">
        <v>86</v>
      </c>
      <c r="C181" s="106" t="s">
        <v>87</v>
      </c>
      <c r="D181" s="108"/>
      <c r="E181" s="237">
        <v>0.86</v>
      </c>
      <c r="F181" s="253"/>
      <c r="G181" s="444">
        <v>0.92</v>
      </c>
      <c r="H181" s="444">
        <v>0.92600000000000005</v>
      </c>
      <c r="I181" s="170">
        <v>0.90600000000000003</v>
      </c>
      <c r="J181" s="171"/>
      <c r="K181" s="11"/>
      <c r="L181" s="193">
        <v>0.86</v>
      </c>
      <c r="M181" s="235">
        <v>0.91200000000000003</v>
      </c>
      <c r="N181" s="384"/>
      <c r="O181" s="203"/>
      <c r="P181" s="244"/>
      <c r="Q181" s="20"/>
    </row>
    <row r="182" spans="1:17" x14ac:dyDescent="0.25">
      <c r="A182" s="203"/>
      <c r="B182" s="236"/>
      <c r="C182" s="109"/>
      <c r="D182" s="111"/>
      <c r="E182" s="433"/>
      <c r="F182" s="255"/>
      <c r="G182" s="445"/>
      <c r="H182" s="445"/>
      <c r="I182" s="172"/>
      <c r="J182" s="173"/>
      <c r="K182" s="12"/>
      <c r="L182" s="194"/>
      <c r="M182" s="236"/>
      <c r="N182" s="385"/>
      <c r="O182" s="244"/>
      <c r="P182" s="244"/>
      <c r="Q182" s="20"/>
    </row>
    <row r="183" spans="1:17" x14ac:dyDescent="0.25">
      <c r="A183" s="203"/>
      <c r="B183" s="236"/>
      <c r="C183" s="112"/>
      <c r="D183" s="114"/>
      <c r="E183" s="256"/>
      <c r="F183" s="257"/>
      <c r="G183" s="446"/>
      <c r="H183" s="446"/>
      <c r="I183" s="174"/>
      <c r="J183" s="175"/>
      <c r="K183" s="13"/>
      <c r="L183" s="194"/>
      <c r="M183" s="236"/>
      <c r="N183" s="385"/>
      <c r="O183" s="244"/>
      <c r="P183" s="244"/>
      <c r="Q183" s="20"/>
    </row>
    <row r="184" spans="1:17" ht="15" customHeight="1" x14ac:dyDescent="0.25">
      <c r="A184" s="203" t="s">
        <v>20</v>
      </c>
      <c r="B184" s="236" t="s">
        <v>88</v>
      </c>
      <c r="C184" s="106" t="s">
        <v>87</v>
      </c>
      <c r="D184" s="108"/>
      <c r="E184" s="327" t="s">
        <v>53</v>
      </c>
      <c r="F184" s="328"/>
      <c r="G184" s="11"/>
      <c r="H184" s="453"/>
      <c r="I184" s="621"/>
      <c r="J184" s="622"/>
      <c r="K184" s="11"/>
      <c r="L184" s="382" t="s">
        <v>53</v>
      </c>
      <c r="M184" s="382"/>
      <c r="N184" s="384"/>
      <c r="O184" s="203" t="s">
        <v>236</v>
      </c>
      <c r="P184" s="244"/>
      <c r="Q184" s="18"/>
    </row>
    <row r="185" spans="1:17" s="42" customFormat="1" ht="15" customHeight="1" x14ac:dyDescent="0.25">
      <c r="A185" s="203"/>
      <c r="B185" s="236"/>
      <c r="C185" s="109"/>
      <c r="D185" s="111"/>
      <c r="E185" s="341"/>
      <c r="F185" s="330"/>
      <c r="G185" s="12"/>
      <c r="H185" s="454"/>
      <c r="I185" s="623"/>
      <c r="J185" s="624"/>
      <c r="K185" s="12"/>
      <c r="L185" s="382"/>
      <c r="M185" s="382"/>
      <c r="N185" s="384"/>
      <c r="O185" s="203"/>
      <c r="P185" s="244"/>
      <c r="Q185" s="18"/>
    </row>
    <row r="186" spans="1:17" x14ac:dyDescent="0.25">
      <c r="A186" s="203"/>
      <c r="B186" s="236"/>
      <c r="C186" s="109"/>
      <c r="D186" s="111"/>
      <c r="E186" s="329"/>
      <c r="F186" s="330"/>
      <c r="G186" s="12"/>
      <c r="H186" s="454"/>
      <c r="I186" s="623"/>
      <c r="J186" s="624"/>
      <c r="K186" s="12"/>
      <c r="L186" s="383"/>
      <c r="M186" s="383"/>
      <c r="N186" s="385"/>
      <c r="O186" s="244"/>
      <c r="P186" s="244"/>
      <c r="Q186" s="18"/>
    </row>
    <row r="187" spans="1:17" x14ac:dyDescent="0.25">
      <c r="A187" s="203"/>
      <c r="B187" s="236"/>
      <c r="C187" s="112"/>
      <c r="D187" s="114"/>
      <c r="E187" s="442"/>
      <c r="F187" s="443"/>
      <c r="G187" s="13"/>
      <c r="H187" s="455"/>
      <c r="I187" s="625"/>
      <c r="J187" s="626"/>
      <c r="K187" s="13"/>
      <c r="L187" s="383"/>
      <c r="M187" s="383"/>
      <c r="N187" s="385"/>
      <c r="O187" s="244"/>
      <c r="P187" s="244"/>
      <c r="Q187" s="18"/>
    </row>
    <row r="188" spans="1:17" ht="15.75" x14ac:dyDescent="0.25">
      <c r="A188" s="1"/>
      <c r="B188" s="1"/>
      <c r="C188" s="1"/>
      <c r="D188" s="1"/>
      <c r="E188" s="1"/>
      <c r="F188" s="1"/>
      <c r="G188" s="1"/>
      <c r="H188" s="1"/>
      <c r="I188" s="1"/>
      <c r="J188" s="1"/>
      <c r="K188" s="1"/>
      <c r="L188" s="1"/>
      <c r="M188" s="1"/>
      <c r="N188" s="1"/>
      <c r="O188" s="1"/>
      <c r="P188" s="1"/>
      <c r="Q188" s="15"/>
    </row>
    <row r="189" spans="1:17" ht="26.25" x14ac:dyDescent="0.4">
      <c r="A189" s="374" t="s">
        <v>146</v>
      </c>
      <c r="B189" s="374"/>
      <c r="C189" s="374"/>
      <c r="D189" s="374"/>
      <c r="E189" s="374"/>
      <c r="F189" s="374"/>
      <c r="G189" s="374"/>
      <c r="H189" s="374"/>
      <c r="I189" s="374"/>
      <c r="J189" s="374"/>
      <c r="K189" s="374"/>
      <c r="L189" s="374"/>
      <c r="M189" s="374"/>
      <c r="N189" s="374"/>
      <c r="O189" s="374"/>
      <c r="P189" s="374"/>
      <c r="Q189" s="15"/>
    </row>
    <row r="190" spans="1:17" ht="15.75" x14ac:dyDescent="0.25">
      <c r="A190" s="105" t="s">
        <v>142</v>
      </c>
      <c r="B190" s="105" t="s">
        <v>11</v>
      </c>
      <c r="C190" s="105" t="s">
        <v>89</v>
      </c>
      <c r="D190" s="97" t="s">
        <v>90</v>
      </c>
      <c r="E190" s="98"/>
      <c r="F190" s="98"/>
      <c r="G190" s="98"/>
      <c r="H190" s="98"/>
      <c r="I190" s="98"/>
      <c r="J190" s="98"/>
      <c r="K190" s="98"/>
      <c r="L190" s="98"/>
      <c r="M190" s="98"/>
      <c r="N190" s="98"/>
      <c r="O190" s="98"/>
      <c r="P190" s="99"/>
      <c r="Q190" s="15"/>
    </row>
    <row r="191" spans="1:17" ht="15.75" x14ac:dyDescent="0.25">
      <c r="A191" s="105"/>
      <c r="B191" s="105"/>
      <c r="C191" s="105"/>
      <c r="D191" s="100"/>
      <c r="E191" s="101"/>
      <c r="F191" s="101"/>
      <c r="G191" s="101"/>
      <c r="H191" s="101"/>
      <c r="I191" s="101"/>
      <c r="J191" s="101"/>
      <c r="K191" s="101"/>
      <c r="L191" s="101"/>
      <c r="M191" s="101"/>
      <c r="N191" s="101"/>
      <c r="O191" s="101"/>
      <c r="P191" s="102"/>
      <c r="Q191" s="21"/>
    </row>
    <row r="192" spans="1:17" x14ac:dyDescent="0.25">
      <c r="A192" s="545" t="s">
        <v>128</v>
      </c>
      <c r="B192" s="366" t="s">
        <v>91</v>
      </c>
      <c r="C192" s="376" t="s">
        <v>53</v>
      </c>
      <c r="D192" s="550" t="s">
        <v>209</v>
      </c>
      <c r="E192" s="551"/>
      <c r="F192" s="551"/>
      <c r="G192" s="551"/>
      <c r="H192" s="551"/>
      <c r="I192" s="551"/>
      <c r="J192" s="551"/>
      <c r="K192" s="551"/>
      <c r="L192" s="551"/>
      <c r="M192" s="551"/>
      <c r="N192" s="551"/>
      <c r="O192" s="551"/>
      <c r="P192" s="552"/>
      <c r="Q192" s="22"/>
    </row>
    <row r="193" spans="1:17" x14ac:dyDescent="0.25">
      <c r="A193" s="545"/>
      <c r="B193" s="366"/>
      <c r="C193" s="376"/>
      <c r="D193" s="553"/>
      <c r="E193" s="554"/>
      <c r="F193" s="554"/>
      <c r="G193" s="554"/>
      <c r="H193" s="554"/>
      <c r="I193" s="554"/>
      <c r="J193" s="554"/>
      <c r="K193" s="554"/>
      <c r="L193" s="554"/>
      <c r="M193" s="554"/>
      <c r="N193" s="554"/>
      <c r="O193" s="554"/>
      <c r="P193" s="555"/>
      <c r="Q193" s="22"/>
    </row>
    <row r="194" spans="1:17" x14ac:dyDescent="0.25">
      <c r="A194" s="545"/>
      <c r="B194" s="366"/>
      <c r="C194" s="376"/>
      <c r="D194" s="556"/>
      <c r="E194" s="557"/>
      <c r="F194" s="557"/>
      <c r="G194" s="557"/>
      <c r="H194" s="557"/>
      <c r="I194" s="557"/>
      <c r="J194" s="557"/>
      <c r="K194" s="557"/>
      <c r="L194" s="557"/>
      <c r="M194" s="557"/>
      <c r="N194" s="557"/>
      <c r="O194" s="557"/>
      <c r="P194" s="558"/>
      <c r="Q194" s="22"/>
    </row>
    <row r="195" spans="1:17" x14ac:dyDescent="0.25">
      <c r="A195" s="545" t="s">
        <v>134</v>
      </c>
      <c r="B195" s="366" t="s">
        <v>92</v>
      </c>
      <c r="C195" s="376" t="s">
        <v>53</v>
      </c>
      <c r="D195" s="550" t="s">
        <v>210</v>
      </c>
      <c r="E195" s="551"/>
      <c r="F195" s="551"/>
      <c r="G195" s="551"/>
      <c r="H195" s="551"/>
      <c r="I195" s="551"/>
      <c r="J195" s="551"/>
      <c r="K195" s="551"/>
      <c r="L195" s="551"/>
      <c r="M195" s="551"/>
      <c r="N195" s="551"/>
      <c r="O195" s="551"/>
      <c r="P195" s="552"/>
      <c r="Q195" s="22"/>
    </row>
    <row r="196" spans="1:17" x14ac:dyDescent="0.25">
      <c r="A196" s="545"/>
      <c r="B196" s="366"/>
      <c r="C196" s="376"/>
      <c r="D196" s="553"/>
      <c r="E196" s="554"/>
      <c r="F196" s="554"/>
      <c r="G196" s="554"/>
      <c r="H196" s="554"/>
      <c r="I196" s="554"/>
      <c r="J196" s="554"/>
      <c r="K196" s="554"/>
      <c r="L196" s="554"/>
      <c r="M196" s="554"/>
      <c r="N196" s="554"/>
      <c r="O196" s="554"/>
      <c r="P196" s="555"/>
      <c r="Q196" s="22"/>
    </row>
    <row r="197" spans="1:17" x14ac:dyDescent="0.25">
      <c r="A197" s="545"/>
      <c r="B197" s="366"/>
      <c r="C197" s="376"/>
      <c r="D197" s="556"/>
      <c r="E197" s="557"/>
      <c r="F197" s="557"/>
      <c r="G197" s="557"/>
      <c r="H197" s="557"/>
      <c r="I197" s="557"/>
      <c r="J197" s="557"/>
      <c r="K197" s="557"/>
      <c r="L197" s="557"/>
      <c r="M197" s="557"/>
      <c r="N197" s="557"/>
      <c r="O197" s="557"/>
      <c r="P197" s="558"/>
      <c r="Q197" s="22"/>
    </row>
    <row r="198" spans="1:17" x14ac:dyDescent="0.25">
      <c r="A198" s="545" t="s">
        <v>132</v>
      </c>
      <c r="B198" s="366" t="s">
        <v>93</v>
      </c>
      <c r="C198" s="376" t="s">
        <v>53</v>
      </c>
      <c r="D198" s="550" t="s">
        <v>211</v>
      </c>
      <c r="E198" s="551"/>
      <c r="F198" s="551"/>
      <c r="G198" s="551"/>
      <c r="H198" s="551"/>
      <c r="I198" s="551"/>
      <c r="J198" s="551"/>
      <c r="K198" s="551"/>
      <c r="L198" s="551"/>
      <c r="M198" s="551"/>
      <c r="N198" s="551"/>
      <c r="O198" s="551"/>
      <c r="P198" s="552"/>
      <c r="Q198" s="22"/>
    </row>
    <row r="199" spans="1:17" x14ac:dyDescent="0.25">
      <c r="A199" s="545"/>
      <c r="B199" s="366"/>
      <c r="C199" s="376"/>
      <c r="D199" s="553"/>
      <c r="E199" s="554"/>
      <c r="F199" s="554"/>
      <c r="G199" s="554"/>
      <c r="H199" s="554"/>
      <c r="I199" s="554"/>
      <c r="J199" s="554"/>
      <c r="K199" s="554"/>
      <c r="L199" s="554"/>
      <c r="M199" s="554"/>
      <c r="N199" s="554"/>
      <c r="O199" s="554"/>
      <c r="P199" s="555"/>
      <c r="Q199" s="22"/>
    </row>
    <row r="200" spans="1:17" x14ac:dyDescent="0.25">
      <c r="A200" s="545"/>
      <c r="B200" s="366"/>
      <c r="C200" s="376"/>
      <c r="D200" s="556"/>
      <c r="E200" s="557"/>
      <c r="F200" s="557"/>
      <c r="G200" s="557"/>
      <c r="H200" s="557"/>
      <c r="I200" s="557"/>
      <c r="J200" s="557"/>
      <c r="K200" s="557"/>
      <c r="L200" s="557"/>
      <c r="M200" s="557"/>
      <c r="N200" s="557"/>
      <c r="O200" s="557"/>
      <c r="P200" s="558"/>
      <c r="Q200" s="22"/>
    </row>
    <row r="201" spans="1:17" ht="15" customHeight="1" x14ac:dyDescent="0.25">
      <c r="A201" s="375" t="s">
        <v>135</v>
      </c>
      <c r="B201" s="366" t="s">
        <v>94</v>
      </c>
      <c r="C201" s="376">
        <v>13922</v>
      </c>
      <c r="D201" s="559" t="s">
        <v>225</v>
      </c>
      <c r="E201" s="560"/>
      <c r="F201" s="560"/>
      <c r="G201" s="560"/>
      <c r="H201" s="560"/>
      <c r="I201" s="560"/>
      <c r="J201" s="560"/>
      <c r="K201" s="560"/>
      <c r="L201" s="560"/>
      <c r="M201" s="560"/>
      <c r="N201" s="560"/>
      <c r="O201" s="560"/>
      <c r="P201" s="561"/>
      <c r="Q201" s="22"/>
    </row>
    <row r="202" spans="1:17" x14ac:dyDescent="0.25">
      <c r="A202" s="375"/>
      <c r="B202" s="366"/>
      <c r="C202" s="376"/>
      <c r="D202" s="562"/>
      <c r="E202" s="563"/>
      <c r="F202" s="563"/>
      <c r="G202" s="563"/>
      <c r="H202" s="563"/>
      <c r="I202" s="563"/>
      <c r="J202" s="563"/>
      <c r="K202" s="563"/>
      <c r="L202" s="563"/>
      <c r="M202" s="563"/>
      <c r="N202" s="563"/>
      <c r="O202" s="563"/>
      <c r="P202" s="564"/>
      <c r="Q202" s="22"/>
    </row>
    <row r="203" spans="1:17" x14ac:dyDescent="0.25">
      <c r="A203" s="375"/>
      <c r="B203" s="366"/>
      <c r="C203" s="376"/>
      <c r="D203" s="565"/>
      <c r="E203" s="566"/>
      <c r="F203" s="566"/>
      <c r="G203" s="566"/>
      <c r="H203" s="566"/>
      <c r="I203" s="566"/>
      <c r="J203" s="566"/>
      <c r="K203" s="566"/>
      <c r="L203" s="566"/>
      <c r="M203" s="566"/>
      <c r="N203" s="566"/>
      <c r="O203" s="566"/>
      <c r="P203" s="567"/>
      <c r="Q203" s="22"/>
    </row>
    <row r="204" spans="1:17" ht="15" customHeight="1" x14ac:dyDescent="0.25">
      <c r="A204" s="375" t="s">
        <v>135</v>
      </c>
      <c r="B204" s="366" t="s">
        <v>95</v>
      </c>
      <c r="C204" s="376" t="s">
        <v>53</v>
      </c>
      <c r="D204" s="568" t="s">
        <v>212</v>
      </c>
      <c r="E204" s="569"/>
      <c r="F204" s="569"/>
      <c r="G204" s="569"/>
      <c r="H204" s="569"/>
      <c r="I204" s="569"/>
      <c r="J204" s="569"/>
      <c r="K204" s="569"/>
      <c r="L204" s="569"/>
      <c r="M204" s="569"/>
      <c r="N204" s="569"/>
      <c r="O204" s="569"/>
      <c r="P204" s="570"/>
      <c r="Q204" s="22"/>
    </row>
    <row r="205" spans="1:17" x14ac:dyDescent="0.25">
      <c r="A205" s="375"/>
      <c r="B205" s="366"/>
      <c r="C205" s="376"/>
      <c r="D205" s="571"/>
      <c r="E205" s="572"/>
      <c r="F205" s="572"/>
      <c r="G205" s="572"/>
      <c r="H205" s="572"/>
      <c r="I205" s="572"/>
      <c r="J205" s="572"/>
      <c r="K205" s="572"/>
      <c r="L205" s="572"/>
      <c r="M205" s="572"/>
      <c r="N205" s="572"/>
      <c r="O205" s="572"/>
      <c r="P205" s="573"/>
      <c r="Q205" s="22"/>
    </row>
    <row r="206" spans="1:17" x14ac:dyDescent="0.25">
      <c r="A206" s="375"/>
      <c r="B206" s="366"/>
      <c r="C206" s="376"/>
      <c r="D206" s="574"/>
      <c r="E206" s="575"/>
      <c r="F206" s="575"/>
      <c r="G206" s="575"/>
      <c r="H206" s="575"/>
      <c r="I206" s="575"/>
      <c r="J206" s="575"/>
      <c r="K206" s="575"/>
      <c r="L206" s="575"/>
      <c r="M206" s="575"/>
      <c r="N206" s="575"/>
      <c r="O206" s="575"/>
      <c r="P206" s="576"/>
      <c r="Q206" s="22"/>
    </row>
    <row r="207" spans="1:17" ht="15" customHeight="1" x14ac:dyDescent="0.25">
      <c r="A207" s="375" t="s">
        <v>135</v>
      </c>
      <c r="B207" s="366" t="s">
        <v>151</v>
      </c>
      <c r="C207" s="376" t="s">
        <v>53</v>
      </c>
      <c r="D207" s="568" t="s">
        <v>213</v>
      </c>
      <c r="E207" s="569"/>
      <c r="F207" s="569"/>
      <c r="G207" s="569"/>
      <c r="H207" s="569"/>
      <c r="I207" s="569"/>
      <c r="J207" s="569"/>
      <c r="K207" s="569"/>
      <c r="L207" s="569"/>
      <c r="M207" s="569"/>
      <c r="N207" s="569"/>
      <c r="O207" s="569"/>
      <c r="P207" s="570"/>
      <c r="Q207" s="22"/>
    </row>
    <row r="208" spans="1:17" x14ac:dyDescent="0.25">
      <c r="A208" s="375"/>
      <c r="B208" s="366"/>
      <c r="C208" s="376"/>
      <c r="D208" s="571"/>
      <c r="E208" s="572"/>
      <c r="F208" s="572"/>
      <c r="G208" s="572"/>
      <c r="H208" s="572"/>
      <c r="I208" s="572"/>
      <c r="J208" s="572"/>
      <c r="K208" s="572"/>
      <c r="L208" s="572"/>
      <c r="M208" s="572"/>
      <c r="N208" s="572"/>
      <c r="O208" s="572"/>
      <c r="P208" s="573"/>
      <c r="Q208" s="22"/>
    </row>
    <row r="209" spans="1:17" x14ac:dyDescent="0.25">
      <c r="A209" s="375"/>
      <c r="B209" s="366"/>
      <c r="C209" s="376"/>
      <c r="D209" s="574"/>
      <c r="E209" s="575"/>
      <c r="F209" s="575"/>
      <c r="G209" s="575"/>
      <c r="H209" s="575"/>
      <c r="I209" s="575"/>
      <c r="J209" s="575"/>
      <c r="K209" s="575"/>
      <c r="L209" s="575"/>
      <c r="M209" s="575"/>
      <c r="N209" s="575"/>
      <c r="O209" s="575"/>
      <c r="P209" s="576"/>
      <c r="Q209" s="22"/>
    </row>
    <row r="210" spans="1:17" ht="15" customHeight="1" x14ac:dyDescent="0.25">
      <c r="A210" s="375" t="s">
        <v>135</v>
      </c>
      <c r="B210" s="366" t="s">
        <v>96</v>
      </c>
      <c r="C210" s="376" t="s">
        <v>53</v>
      </c>
      <c r="D210" s="568" t="s">
        <v>214</v>
      </c>
      <c r="E210" s="569"/>
      <c r="F210" s="569"/>
      <c r="G210" s="569"/>
      <c r="H210" s="569"/>
      <c r="I210" s="569"/>
      <c r="J210" s="569"/>
      <c r="K210" s="569"/>
      <c r="L210" s="569"/>
      <c r="M210" s="569"/>
      <c r="N210" s="569"/>
      <c r="O210" s="569"/>
      <c r="P210" s="570"/>
      <c r="Q210" s="22"/>
    </row>
    <row r="211" spans="1:17" x14ac:dyDescent="0.25">
      <c r="A211" s="375"/>
      <c r="B211" s="366"/>
      <c r="C211" s="376"/>
      <c r="D211" s="571"/>
      <c r="E211" s="572"/>
      <c r="F211" s="572"/>
      <c r="G211" s="572"/>
      <c r="H211" s="572"/>
      <c r="I211" s="572"/>
      <c r="J211" s="572"/>
      <c r="K211" s="572"/>
      <c r="L211" s="572"/>
      <c r="M211" s="572"/>
      <c r="N211" s="572"/>
      <c r="O211" s="572"/>
      <c r="P211" s="573"/>
      <c r="Q211" s="22"/>
    </row>
    <row r="212" spans="1:17" x14ac:dyDescent="0.25">
      <c r="A212" s="375"/>
      <c r="B212" s="366"/>
      <c r="C212" s="376"/>
      <c r="D212" s="574"/>
      <c r="E212" s="575"/>
      <c r="F212" s="575"/>
      <c r="G212" s="575"/>
      <c r="H212" s="575"/>
      <c r="I212" s="575"/>
      <c r="J212" s="575"/>
      <c r="K212" s="575"/>
      <c r="L212" s="575"/>
      <c r="M212" s="575"/>
      <c r="N212" s="575"/>
      <c r="O212" s="575"/>
      <c r="P212" s="576"/>
      <c r="Q212" s="22"/>
    </row>
    <row r="213" spans="1:17" ht="15" customHeight="1" x14ac:dyDescent="0.25">
      <c r="A213" s="375" t="s">
        <v>135</v>
      </c>
      <c r="B213" s="366" t="s">
        <v>152</v>
      </c>
      <c r="C213" s="376" t="s">
        <v>53</v>
      </c>
      <c r="D213" s="559" t="s">
        <v>215</v>
      </c>
      <c r="E213" s="560"/>
      <c r="F213" s="560"/>
      <c r="G213" s="560"/>
      <c r="H213" s="560"/>
      <c r="I213" s="560"/>
      <c r="J213" s="560"/>
      <c r="K213" s="560"/>
      <c r="L213" s="560"/>
      <c r="M213" s="560"/>
      <c r="N213" s="560"/>
      <c r="O213" s="560"/>
      <c r="P213" s="561"/>
      <c r="Q213" s="23"/>
    </row>
    <row r="214" spans="1:17" x14ac:dyDescent="0.25">
      <c r="A214" s="375"/>
      <c r="B214" s="366"/>
      <c r="C214" s="376"/>
      <c r="D214" s="562"/>
      <c r="E214" s="563"/>
      <c r="F214" s="563"/>
      <c r="G214" s="563"/>
      <c r="H214" s="563"/>
      <c r="I214" s="563"/>
      <c r="J214" s="563"/>
      <c r="K214" s="563"/>
      <c r="L214" s="563"/>
      <c r="M214" s="563"/>
      <c r="N214" s="563"/>
      <c r="O214" s="563"/>
      <c r="P214" s="564"/>
      <c r="Q214" s="23"/>
    </row>
    <row r="215" spans="1:17" x14ac:dyDescent="0.25">
      <c r="A215" s="375"/>
      <c r="B215" s="366"/>
      <c r="C215" s="376"/>
      <c r="D215" s="565"/>
      <c r="E215" s="566"/>
      <c r="F215" s="566"/>
      <c r="G215" s="566"/>
      <c r="H215" s="566"/>
      <c r="I215" s="566"/>
      <c r="J215" s="566"/>
      <c r="K215" s="566"/>
      <c r="L215" s="566"/>
      <c r="M215" s="566"/>
      <c r="N215" s="566"/>
      <c r="O215" s="566"/>
      <c r="P215" s="567"/>
      <c r="Q215" s="23"/>
    </row>
    <row r="216" spans="1:17" ht="15" customHeight="1" x14ac:dyDescent="0.25">
      <c r="A216" s="375" t="s">
        <v>135</v>
      </c>
      <c r="B216" s="366" t="s">
        <v>141</v>
      </c>
      <c r="C216" s="376" t="s">
        <v>53</v>
      </c>
      <c r="D216" s="568" t="s">
        <v>216</v>
      </c>
      <c r="E216" s="569"/>
      <c r="F216" s="569"/>
      <c r="G216" s="569"/>
      <c r="H216" s="569"/>
      <c r="I216" s="569"/>
      <c r="J216" s="569"/>
      <c r="K216" s="569"/>
      <c r="L216" s="569"/>
      <c r="M216" s="569"/>
      <c r="N216" s="569"/>
      <c r="O216" s="569"/>
      <c r="P216" s="570"/>
      <c r="Q216" s="23"/>
    </row>
    <row r="217" spans="1:17" x14ac:dyDescent="0.25">
      <c r="A217" s="375"/>
      <c r="B217" s="366"/>
      <c r="C217" s="376"/>
      <c r="D217" s="571"/>
      <c r="E217" s="572"/>
      <c r="F217" s="572"/>
      <c r="G217" s="572"/>
      <c r="H217" s="572"/>
      <c r="I217" s="572"/>
      <c r="J217" s="572"/>
      <c r="K217" s="572"/>
      <c r="L217" s="572"/>
      <c r="M217" s="572"/>
      <c r="N217" s="572"/>
      <c r="O217" s="572"/>
      <c r="P217" s="573"/>
      <c r="Q217" s="23"/>
    </row>
    <row r="218" spans="1:17" x14ac:dyDescent="0.25">
      <c r="A218" s="375"/>
      <c r="B218" s="366"/>
      <c r="C218" s="376"/>
      <c r="D218" s="574"/>
      <c r="E218" s="575"/>
      <c r="F218" s="575"/>
      <c r="G218" s="575"/>
      <c r="H218" s="575"/>
      <c r="I218" s="575"/>
      <c r="J218" s="575"/>
      <c r="K218" s="575"/>
      <c r="L218" s="575"/>
      <c r="M218" s="575"/>
      <c r="N218" s="575"/>
      <c r="O218" s="575"/>
      <c r="P218" s="576"/>
      <c r="Q218" s="23"/>
    </row>
    <row r="219" spans="1:17" x14ac:dyDescent="0.25">
      <c r="A219" s="375" t="s">
        <v>135</v>
      </c>
      <c r="B219" s="366" t="s">
        <v>145</v>
      </c>
      <c r="C219" s="376">
        <v>214000</v>
      </c>
      <c r="D219" s="568" t="s">
        <v>224</v>
      </c>
      <c r="E219" s="569"/>
      <c r="F219" s="569"/>
      <c r="G219" s="569"/>
      <c r="H219" s="569"/>
      <c r="I219" s="569"/>
      <c r="J219" s="569"/>
      <c r="K219" s="569"/>
      <c r="L219" s="569"/>
      <c r="M219" s="569"/>
      <c r="N219" s="569"/>
      <c r="O219" s="569"/>
      <c r="P219" s="570"/>
      <c r="Q219" s="23"/>
    </row>
    <row r="220" spans="1:17" x14ac:dyDescent="0.25">
      <c r="A220" s="375"/>
      <c r="B220" s="366"/>
      <c r="C220" s="376"/>
      <c r="D220" s="571"/>
      <c r="E220" s="572"/>
      <c r="F220" s="572"/>
      <c r="G220" s="572"/>
      <c r="H220" s="572"/>
      <c r="I220" s="572"/>
      <c r="J220" s="572"/>
      <c r="K220" s="572"/>
      <c r="L220" s="572"/>
      <c r="M220" s="572"/>
      <c r="N220" s="572"/>
      <c r="O220" s="572"/>
      <c r="P220" s="573"/>
      <c r="Q220" s="23"/>
    </row>
    <row r="221" spans="1:17" x14ac:dyDescent="0.25">
      <c r="A221" s="375"/>
      <c r="B221" s="366"/>
      <c r="C221" s="376"/>
      <c r="D221" s="574"/>
      <c r="E221" s="575"/>
      <c r="F221" s="575"/>
      <c r="G221" s="575"/>
      <c r="H221" s="575"/>
      <c r="I221" s="575"/>
      <c r="J221" s="575"/>
      <c r="K221" s="575"/>
      <c r="L221" s="575"/>
      <c r="M221" s="575"/>
      <c r="N221" s="575"/>
      <c r="O221" s="575"/>
      <c r="P221" s="576"/>
      <c r="Q221" s="23"/>
    </row>
    <row r="222" spans="1:17" s="36" customFormat="1" x14ac:dyDescent="0.25">
      <c r="A222" s="375" t="s">
        <v>135</v>
      </c>
      <c r="B222" s="366" t="s">
        <v>153</v>
      </c>
      <c r="C222" s="376" t="s">
        <v>53</v>
      </c>
      <c r="D222" s="568" t="s">
        <v>217</v>
      </c>
      <c r="E222" s="569"/>
      <c r="F222" s="569"/>
      <c r="G222" s="569"/>
      <c r="H222" s="569"/>
      <c r="I222" s="569"/>
      <c r="J222" s="569"/>
      <c r="K222" s="569"/>
      <c r="L222" s="569"/>
      <c r="M222" s="569"/>
      <c r="N222" s="569"/>
      <c r="O222" s="569"/>
      <c r="P222" s="570"/>
      <c r="Q222" s="24"/>
    </row>
    <row r="223" spans="1:17" s="36" customFormat="1" x14ac:dyDescent="0.25">
      <c r="A223" s="375"/>
      <c r="B223" s="366"/>
      <c r="C223" s="376"/>
      <c r="D223" s="571"/>
      <c r="E223" s="572"/>
      <c r="F223" s="572"/>
      <c r="G223" s="572"/>
      <c r="H223" s="572"/>
      <c r="I223" s="572"/>
      <c r="J223" s="572"/>
      <c r="K223" s="572"/>
      <c r="L223" s="572"/>
      <c r="M223" s="572"/>
      <c r="N223" s="572"/>
      <c r="O223" s="572"/>
      <c r="P223" s="573"/>
      <c r="Q223" s="24"/>
    </row>
    <row r="224" spans="1:17" s="36" customFormat="1" x14ac:dyDescent="0.25">
      <c r="A224" s="375"/>
      <c r="B224" s="366"/>
      <c r="C224" s="376"/>
      <c r="D224" s="574"/>
      <c r="E224" s="575"/>
      <c r="F224" s="575"/>
      <c r="G224" s="575"/>
      <c r="H224" s="575"/>
      <c r="I224" s="575"/>
      <c r="J224" s="575"/>
      <c r="K224" s="575"/>
      <c r="L224" s="575"/>
      <c r="M224" s="575"/>
      <c r="N224" s="575"/>
      <c r="O224" s="575"/>
      <c r="P224" s="576"/>
      <c r="Q224" s="24"/>
    </row>
    <row r="225" spans="1:17" s="37" customFormat="1" x14ac:dyDescent="0.25">
      <c r="A225" s="375" t="s">
        <v>135</v>
      </c>
      <c r="B225" s="366" t="s">
        <v>154</v>
      </c>
      <c r="C225" s="376" t="s">
        <v>53</v>
      </c>
      <c r="D225" s="568" t="s">
        <v>218</v>
      </c>
      <c r="E225" s="569"/>
      <c r="F225" s="569"/>
      <c r="G225" s="569"/>
      <c r="H225" s="569"/>
      <c r="I225" s="569"/>
      <c r="J225" s="569"/>
      <c r="K225" s="569"/>
      <c r="L225" s="569"/>
      <c r="M225" s="569"/>
      <c r="N225" s="569"/>
      <c r="O225" s="569"/>
      <c r="P225" s="570"/>
      <c r="Q225" s="24"/>
    </row>
    <row r="226" spans="1:17" s="37" customFormat="1" x14ac:dyDescent="0.25">
      <c r="A226" s="375"/>
      <c r="B226" s="366"/>
      <c r="C226" s="376"/>
      <c r="D226" s="571"/>
      <c r="E226" s="572"/>
      <c r="F226" s="572"/>
      <c r="G226" s="572"/>
      <c r="H226" s="572"/>
      <c r="I226" s="572"/>
      <c r="J226" s="572"/>
      <c r="K226" s="572"/>
      <c r="L226" s="572"/>
      <c r="M226" s="572"/>
      <c r="N226" s="572"/>
      <c r="O226" s="572"/>
      <c r="P226" s="573"/>
      <c r="Q226" s="24"/>
    </row>
    <row r="227" spans="1:17" s="37" customFormat="1" x14ac:dyDescent="0.25">
      <c r="A227" s="375"/>
      <c r="B227" s="366"/>
      <c r="C227" s="376"/>
      <c r="D227" s="574"/>
      <c r="E227" s="575"/>
      <c r="F227" s="575"/>
      <c r="G227" s="575"/>
      <c r="H227" s="575"/>
      <c r="I227" s="575"/>
      <c r="J227" s="575"/>
      <c r="K227" s="575"/>
      <c r="L227" s="575"/>
      <c r="M227" s="575"/>
      <c r="N227" s="575"/>
      <c r="O227" s="575"/>
      <c r="P227" s="576"/>
      <c r="Q227" s="24"/>
    </row>
    <row r="228" spans="1:17" ht="15.75" x14ac:dyDescent="0.25">
      <c r="A228" s="25"/>
      <c r="B228" s="26" t="s">
        <v>97</v>
      </c>
      <c r="C228" s="27">
        <f>SUM(C192:C227)</f>
        <v>227922</v>
      </c>
      <c r="D228" s="606"/>
      <c r="E228" s="607"/>
      <c r="F228" s="607"/>
      <c r="G228" s="607"/>
      <c r="H228" s="59"/>
      <c r="I228" s="68"/>
      <c r="J228" s="76"/>
      <c r="K228" s="370"/>
      <c r="L228" s="370"/>
      <c r="M228" s="370"/>
      <c r="N228" s="370"/>
      <c r="O228" s="370"/>
      <c r="P228" s="371"/>
      <c r="Q228" s="15"/>
    </row>
    <row r="229" spans="1:17" ht="15.75" x14ac:dyDescent="0.25">
      <c r="A229" s="1"/>
      <c r="B229" s="1"/>
      <c r="C229" s="34"/>
      <c r="D229" s="1"/>
      <c r="E229" s="1"/>
      <c r="F229" s="1"/>
      <c r="G229" s="1"/>
      <c r="H229" s="1"/>
      <c r="I229" s="1"/>
      <c r="J229" s="1"/>
      <c r="K229" s="1"/>
      <c r="L229" s="1"/>
      <c r="M229" s="1"/>
      <c r="N229" s="1"/>
      <c r="O229" s="1"/>
      <c r="P229" s="1"/>
      <c r="Q229" s="15"/>
    </row>
    <row r="230" spans="1:17" ht="26.25" x14ac:dyDescent="0.4">
      <c r="A230" s="374" t="s">
        <v>98</v>
      </c>
      <c r="B230" s="374"/>
      <c r="C230" s="374"/>
      <c r="D230" s="374"/>
      <c r="E230" s="374"/>
      <c r="F230" s="374"/>
      <c r="G230" s="374"/>
      <c r="H230" s="374"/>
      <c r="I230" s="374"/>
      <c r="J230" s="374"/>
      <c r="K230" s="374"/>
      <c r="L230" s="374"/>
      <c r="M230" s="374"/>
      <c r="N230" s="374"/>
      <c r="O230" s="374"/>
      <c r="P230" s="374"/>
      <c r="Q230" s="15"/>
    </row>
    <row r="231" spans="1:17" ht="15.75" customHeight="1" x14ac:dyDescent="0.25">
      <c r="A231" s="105" t="s">
        <v>142</v>
      </c>
      <c r="B231" s="105" t="s">
        <v>11</v>
      </c>
      <c r="C231" s="105"/>
      <c r="D231" s="105" t="s">
        <v>12</v>
      </c>
      <c r="E231" s="105" t="s">
        <v>158</v>
      </c>
      <c r="F231" s="105"/>
      <c r="G231" s="234" t="s">
        <v>13</v>
      </c>
      <c r="H231" s="234" t="s">
        <v>220</v>
      </c>
      <c r="I231" s="222" t="s">
        <v>229</v>
      </c>
      <c r="J231" s="223"/>
      <c r="K231" s="234" t="s">
        <v>14</v>
      </c>
      <c r="L231" s="234" t="s">
        <v>15</v>
      </c>
      <c r="M231" s="234" t="s">
        <v>16</v>
      </c>
      <c r="N231" s="234" t="s">
        <v>99</v>
      </c>
      <c r="O231" s="604" t="s">
        <v>18</v>
      </c>
      <c r="P231" s="604"/>
      <c r="Q231" s="15"/>
    </row>
    <row r="232" spans="1:17" ht="15.75" x14ac:dyDescent="0.25">
      <c r="A232" s="105"/>
      <c r="B232" s="105"/>
      <c r="C232" s="105"/>
      <c r="D232" s="105"/>
      <c r="E232" s="105"/>
      <c r="F232" s="105"/>
      <c r="G232" s="234"/>
      <c r="H232" s="234"/>
      <c r="I232" s="224"/>
      <c r="J232" s="225"/>
      <c r="K232" s="234"/>
      <c r="L232" s="234"/>
      <c r="M232" s="234"/>
      <c r="N232" s="234"/>
      <c r="O232" s="604"/>
      <c r="P232" s="604"/>
      <c r="Q232" s="15"/>
    </row>
    <row r="233" spans="1:17" ht="15.75" x14ac:dyDescent="0.25">
      <c r="A233" s="105"/>
      <c r="B233" s="105"/>
      <c r="C233" s="105"/>
      <c r="D233" s="105"/>
      <c r="E233" s="105"/>
      <c r="F233" s="105"/>
      <c r="G233" s="234"/>
      <c r="H233" s="234"/>
      <c r="I233" s="226"/>
      <c r="J233" s="227"/>
      <c r="K233" s="234"/>
      <c r="L233" s="234"/>
      <c r="M233" s="234"/>
      <c r="N233" s="234"/>
      <c r="O233" s="604"/>
      <c r="P233" s="604"/>
      <c r="Q233" s="15"/>
    </row>
    <row r="234" spans="1:17" ht="15.75" x14ac:dyDescent="0.25">
      <c r="A234" s="312" t="s">
        <v>149</v>
      </c>
      <c r="B234" s="332" t="s">
        <v>190</v>
      </c>
      <c r="C234" s="332" t="s">
        <v>133</v>
      </c>
      <c r="D234" s="312" t="s">
        <v>185</v>
      </c>
      <c r="E234" s="382"/>
      <c r="F234" s="608"/>
      <c r="G234" s="316">
        <v>0.72199999999999998</v>
      </c>
      <c r="H234" s="316">
        <v>0.75</v>
      </c>
      <c r="I234" s="321">
        <v>0.72499999999999998</v>
      </c>
      <c r="J234" s="322"/>
      <c r="K234" s="605"/>
      <c r="L234" s="193"/>
      <c r="M234" s="316">
        <v>0.73199999999999998</v>
      </c>
      <c r="N234" s="372"/>
      <c r="O234" s="203" t="s">
        <v>202</v>
      </c>
      <c r="P234" s="204"/>
      <c r="Q234" s="15"/>
    </row>
    <row r="235" spans="1:17" ht="15.75" x14ac:dyDescent="0.25">
      <c r="A235" s="312"/>
      <c r="B235" s="333"/>
      <c r="C235" s="333"/>
      <c r="D235" s="312"/>
      <c r="E235" s="382"/>
      <c r="F235" s="608"/>
      <c r="G235" s="316"/>
      <c r="H235" s="316"/>
      <c r="I235" s="323"/>
      <c r="J235" s="324"/>
      <c r="K235" s="605"/>
      <c r="L235" s="193"/>
      <c r="M235" s="316"/>
      <c r="N235" s="373"/>
      <c r="O235" s="203"/>
      <c r="P235" s="204"/>
      <c r="Q235" s="15"/>
    </row>
    <row r="236" spans="1:17" s="42" customFormat="1" ht="15.75" x14ac:dyDescent="0.25">
      <c r="A236" s="312"/>
      <c r="B236" s="333"/>
      <c r="C236" s="333"/>
      <c r="D236" s="312"/>
      <c r="E236" s="382"/>
      <c r="F236" s="608"/>
      <c r="G236" s="316"/>
      <c r="H236" s="316"/>
      <c r="I236" s="323"/>
      <c r="J236" s="324"/>
      <c r="K236" s="605"/>
      <c r="L236" s="193"/>
      <c r="M236" s="316"/>
      <c r="N236" s="373"/>
      <c r="O236" s="203"/>
      <c r="P236" s="204"/>
      <c r="Q236" s="15"/>
    </row>
    <row r="237" spans="1:17" s="35" customFormat="1" ht="15.75" x14ac:dyDescent="0.25">
      <c r="A237" s="312"/>
      <c r="B237" s="333"/>
      <c r="C237" s="333"/>
      <c r="D237" s="312"/>
      <c r="E237" s="382"/>
      <c r="F237" s="608"/>
      <c r="G237" s="316"/>
      <c r="H237" s="316"/>
      <c r="I237" s="325"/>
      <c r="J237" s="326"/>
      <c r="K237" s="605"/>
      <c r="L237" s="193"/>
      <c r="M237" s="316"/>
      <c r="N237" s="373"/>
      <c r="O237" s="205"/>
      <c r="P237" s="206"/>
      <c r="Q237" s="15"/>
    </row>
    <row r="238" spans="1:17" s="42" customFormat="1" ht="15.75" customHeight="1" x14ac:dyDescent="0.25">
      <c r="A238" s="312"/>
      <c r="B238" s="332" t="s">
        <v>191</v>
      </c>
      <c r="C238" s="332" t="s">
        <v>133</v>
      </c>
      <c r="D238" s="309" t="s">
        <v>186</v>
      </c>
      <c r="E238" s="382"/>
      <c r="F238" s="382"/>
      <c r="G238" s="219">
        <v>0.78</v>
      </c>
      <c r="H238" s="219">
        <v>0.81</v>
      </c>
      <c r="I238" s="321">
        <v>0.72</v>
      </c>
      <c r="J238" s="322"/>
      <c r="K238" s="605"/>
      <c r="L238" s="193"/>
      <c r="M238" s="316">
        <v>0.74</v>
      </c>
      <c r="N238" s="372"/>
      <c r="O238" s="203" t="s">
        <v>202</v>
      </c>
      <c r="P238" s="204"/>
      <c r="Q238" s="15"/>
    </row>
    <row r="239" spans="1:17" s="42" customFormat="1" ht="15.75" customHeight="1" x14ac:dyDescent="0.25">
      <c r="A239" s="312"/>
      <c r="B239" s="333"/>
      <c r="C239" s="333"/>
      <c r="D239" s="310"/>
      <c r="E239" s="382"/>
      <c r="F239" s="382"/>
      <c r="G239" s="220"/>
      <c r="H239" s="220"/>
      <c r="I239" s="323"/>
      <c r="J239" s="324"/>
      <c r="K239" s="605"/>
      <c r="L239" s="193"/>
      <c r="M239" s="316"/>
      <c r="N239" s="373"/>
      <c r="O239" s="203"/>
      <c r="P239" s="204"/>
      <c r="Q239" s="15"/>
    </row>
    <row r="240" spans="1:17" s="42" customFormat="1" ht="15.75" customHeight="1" x14ac:dyDescent="0.25">
      <c r="A240" s="312"/>
      <c r="B240" s="333"/>
      <c r="C240" s="333"/>
      <c r="D240" s="310"/>
      <c r="E240" s="382"/>
      <c r="F240" s="382"/>
      <c r="G240" s="220"/>
      <c r="H240" s="220"/>
      <c r="I240" s="323"/>
      <c r="J240" s="324"/>
      <c r="K240" s="605"/>
      <c r="L240" s="193"/>
      <c r="M240" s="316"/>
      <c r="N240" s="373"/>
      <c r="O240" s="203"/>
      <c r="P240" s="204"/>
      <c r="Q240" s="15"/>
    </row>
    <row r="241" spans="1:17" s="42" customFormat="1" ht="15.75" customHeight="1" x14ac:dyDescent="0.25">
      <c r="A241" s="312"/>
      <c r="B241" s="333"/>
      <c r="C241" s="333"/>
      <c r="D241" s="311"/>
      <c r="E241" s="549"/>
      <c r="F241" s="549"/>
      <c r="G241" s="220"/>
      <c r="H241" s="220"/>
      <c r="I241" s="325"/>
      <c r="J241" s="326"/>
      <c r="K241" s="605"/>
      <c r="L241" s="193"/>
      <c r="M241" s="316"/>
      <c r="N241" s="373"/>
      <c r="O241" s="205"/>
      <c r="P241" s="206"/>
      <c r="Q241" s="15"/>
    </row>
    <row r="242" spans="1:17" s="42" customFormat="1" ht="15.75" x14ac:dyDescent="0.25">
      <c r="A242" s="312"/>
      <c r="B242" s="332" t="s">
        <v>192</v>
      </c>
      <c r="C242" s="332" t="s">
        <v>187</v>
      </c>
      <c r="D242" s="309" t="s">
        <v>186</v>
      </c>
      <c r="E242" s="382"/>
      <c r="F242" s="382"/>
      <c r="G242" s="316">
        <v>0.86</v>
      </c>
      <c r="H242" s="316">
        <v>1</v>
      </c>
      <c r="I242" s="321">
        <v>1</v>
      </c>
      <c r="J242" s="322"/>
      <c r="K242" s="538"/>
      <c r="L242" s="139"/>
      <c r="M242" s="219">
        <v>0.95</v>
      </c>
      <c r="N242" s="372"/>
      <c r="O242" s="203" t="s">
        <v>202</v>
      </c>
      <c r="P242" s="204"/>
      <c r="Q242" s="15"/>
    </row>
    <row r="243" spans="1:17" s="42" customFormat="1" ht="15.75" x14ac:dyDescent="0.25">
      <c r="A243" s="312"/>
      <c r="B243" s="333"/>
      <c r="C243" s="333"/>
      <c r="D243" s="310"/>
      <c r="E243" s="382"/>
      <c r="F243" s="382"/>
      <c r="G243" s="316"/>
      <c r="H243" s="316"/>
      <c r="I243" s="323"/>
      <c r="J243" s="324"/>
      <c r="K243" s="539"/>
      <c r="L243" s="140"/>
      <c r="M243" s="220"/>
      <c r="N243" s="373"/>
      <c r="O243" s="203"/>
      <c r="P243" s="204"/>
      <c r="Q243" s="15"/>
    </row>
    <row r="244" spans="1:17" s="42" customFormat="1" ht="15.75" x14ac:dyDescent="0.25">
      <c r="A244" s="312"/>
      <c r="B244" s="333"/>
      <c r="C244" s="333"/>
      <c r="D244" s="310"/>
      <c r="E244" s="382"/>
      <c r="F244" s="382"/>
      <c r="G244" s="316"/>
      <c r="H244" s="316"/>
      <c r="I244" s="323"/>
      <c r="J244" s="324"/>
      <c r="K244" s="539"/>
      <c r="L244" s="140"/>
      <c r="M244" s="220"/>
      <c r="N244" s="373"/>
      <c r="O244" s="203"/>
      <c r="P244" s="204"/>
      <c r="Q244" s="15"/>
    </row>
    <row r="245" spans="1:17" s="42" customFormat="1" ht="15.75" x14ac:dyDescent="0.25">
      <c r="A245" s="312"/>
      <c r="B245" s="333"/>
      <c r="C245" s="334"/>
      <c r="D245" s="311"/>
      <c r="E245" s="382"/>
      <c r="F245" s="382"/>
      <c r="G245" s="316"/>
      <c r="H245" s="316"/>
      <c r="I245" s="325"/>
      <c r="J245" s="326"/>
      <c r="K245" s="540"/>
      <c r="L245" s="141"/>
      <c r="M245" s="544"/>
      <c r="N245" s="373"/>
      <c r="O245" s="205"/>
      <c r="P245" s="206"/>
      <c r="Q245" s="15"/>
    </row>
    <row r="246" spans="1:17" s="42" customFormat="1" ht="15.75" x14ac:dyDescent="0.25">
      <c r="A246" s="312"/>
      <c r="B246" s="332" t="s">
        <v>193</v>
      </c>
      <c r="C246" s="332" t="s">
        <v>188</v>
      </c>
      <c r="D246" s="309" t="s">
        <v>186</v>
      </c>
      <c r="E246" s="382"/>
      <c r="F246" s="382"/>
      <c r="G246" s="317"/>
      <c r="H246" s="317"/>
      <c r="I246" s="69"/>
      <c r="J246" s="73"/>
      <c r="K246" s="541"/>
      <c r="L246" s="139"/>
      <c r="M246" s="546"/>
      <c r="N246" s="372"/>
      <c r="O246" s="252" t="s">
        <v>189</v>
      </c>
      <c r="P246" s="265"/>
      <c r="Q246" s="15"/>
    </row>
    <row r="247" spans="1:17" s="42" customFormat="1" ht="15.75" x14ac:dyDescent="0.25">
      <c r="A247" s="312"/>
      <c r="B247" s="333"/>
      <c r="C247" s="333"/>
      <c r="D247" s="310"/>
      <c r="E247" s="382"/>
      <c r="F247" s="382"/>
      <c r="G247" s="317"/>
      <c r="H247" s="317"/>
      <c r="I247" s="70"/>
      <c r="J247" s="74"/>
      <c r="K247" s="542"/>
      <c r="L247" s="140"/>
      <c r="M247" s="547"/>
      <c r="N247" s="373"/>
      <c r="O247" s="254"/>
      <c r="P247" s="266"/>
      <c r="Q247" s="15"/>
    </row>
    <row r="248" spans="1:17" s="42" customFormat="1" ht="15.75" x14ac:dyDescent="0.25">
      <c r="A248" s="312"/>
      <c r="B248" s="333"/>
      <c r="C248" s="333"/>
      <c r="D248" s="310"/>
      <c r="E248" s="382"/>
      <c r="F248" s="382"/>
      <c r="G248" s="317"/>
      <c r="H248" s="317"/>
      <c r="I248" s="70"/>
      <c r="J248" s="74"/>
      <c r="K248" s="542"/>
      <c r="L248" s="140"/>
      <c r="M248" s="547"/>
      <c r="N248" s="373"/>
      <c r="O248" s="254"/>
      <c r="P248" s="266"/>
      <c r="Q248" s="15"/>
    </row>
    <row r="249" spans="1:17" s="42" customFormat="1" ht="15.75" x14ac:dyDescent="0.25">
      <c r="A249" s="312"/>
      <c r="B249" s="333"/>
      <c r="C249" s="334"/>
      <c r="D249" s="311"/>
      <c r="E249" s="382"/>
      <c r="F249" s="382"/>
      <c r="G249" s="317"/>
      <c r="H249" s="317"/>
      <c r="I249" s="71"/>
      <c r="J249" s="75"/>
      <c r="K249" s="543"/>
      <c r="L249" s="141"/>
      <c r="M249" s="548"/>
      <c r="N249" s="373"/>
      <c r="O249" s="267"/>
      <c r="P249" s="268"/>
      <c r="Q249" s="15"/>
    </row>
    <row r="250" spans="1:17" ht="15.75" customHeight="1" x14ac:dyDescent="0.25">
      <c r="A250" s="312"/>
      <c r="B250" s="332" t="s">
        <v>100</v>
      </c>
      <c r="C250" s="331" t="s">
        <v>104</v>
      </c>
      <c r="D250" s="367" t="s">
        <v>107</v>
      </c>
      <c r="E250" s="313" t="s">
        <v>108</v>
      </c>
      <c r="F250" s="313"/>
      <c r="G250" s="354" t="s">
        <v>227</v>
      </c>
      <c r="H250" s="355"/>
      <c r="I250" s="346">
        <v>12362</v>
      </c>
      <c r="J250" s="347"/>
      <c r="K250" s="306" t="s">
        <v>22</v>
      </c>
      <c r="L250" s="207">
        <v>12606</v>
      </c>
      <c r="M250" s="210">
        <v>12362</v>
      </c>
      <c r="N250" s="197">
        <f>SUM(M250-L250)/L250</f>
        <v>-1.9355862287799459E-2</v>
      </c>
      <c r="O250" s="106"/>
      <c r="P250" s="108"/>
      <c r="Q250" s="15"/>
    </row>
    <row r="251" spans="1:17" ht="15.75" x14ac:dyDescent="0.25">
      <c r="A251" s="312"/>
      <c r="B251" s="333"/>
      <c r="C251" s="331"/>
      <c r="D251" s="368"/>
      <c r="E251" s="235"/>
      <c r="F251" s="235"/>
      <c r="G251" s="356"/>
      <c r="H251" s="357"/>
      <c r="I251" s="348"/>
      <c r="J251" s="349"/>
      <c r="K251" s="307"/>
      <c r="L251" s="208"/>
      <c r="M251" s="211"/>
      <c r="N251" s="198"/>
      <c r="O251" s="109"/>
      <c r="P251" s="111"/>
      <c r="Q251" s="15"/>
    </row>
    <row r="252" spans="1:17" ht="15.75" x14ac:dyDescent="0.25">
      <c r="A252" s="312"/>
      <c r="B252" s="333"/>
      <c r="C252" s="331"/>
      <c r="D252" s="369"/>
      <c r="E252" s="235"/>
      <c r="F252" s="235"/>
      <c r="G252" s="356"/>
      <c r="H252" s="357"/>
      <c r="I252" s="350"/>
      <c r="J252" s="351"/>
      <c r="K252" s="308"/>
      <c r="L252" s="209"/>
      <c r="M252" s="212"/>
      <c r="N252" s="199"/>
      <c r="O252" s="112"/>
      <c r="P252" s="114"/>
      <c r="Q252" s="15"/>
    </row>
    <row r="253" spans="1:17" ht="15.75" customHeight="1" x14ac:dyDescent="0.25">
      <c r="A253" s="312"/>
      <c r="B253" s="333"/>
      <c r="C253" s="331" t="s">
        <v>104</v>
      </c>
      <c r="D253" s="312" t="s">
        <v>115</v>
      </c>
      <c r="E253" s="235"/>
      <c r="F253" s="235"/>
      <c r="G253" s="356"/>
      <c r="H253" s="357"/>
      <c r="I253" s="346">
        <v>27830</v>
      </c>
      <c r="J253" s="347"/>
      <c r="K253" s="306" t="s">
        <v>22</v>
      </c>
      <c r="L253" s="207">
        <v>28332</v>
      </c>
      <c r="M253" s="210">
        <v>27830</v>
      </c>
      <c r="N253" s="197">
        <f>SUM(M253-L253)/L253</f>
        <v>-1.7718480869687987E-2</v>
      </c>
      <c r="O253" s="106"/>
      <c r="P253" s="108"/>
      <c r="Q253" s="15"/>
    </row>
    <row r="254" spans="1:17" ht="15.75" customHeight="1" x14ac:dyDescent="0.25">
      <c r="A254" s="312"/>
      <c r="B254" s="333"/>
      <c r="C254" s="331"/>
      <c r="D254" s="312"/>
      <c r="E254" s="235"/>
      <c r="F254" s="235"/>
      <c r="G254" s="356"/>
      <c r="H254" s="357"/>
      <c r="I254" s="348"/>
      <c r="J254" s="349"/>
      <c r="K254" s="307"/>
      <c r="L254" s="208"/>
      <c r="M254" s="211"/>
      <c r="N254" s="198"/>
      <c r="O254" s="109"/>
      <c r="P254" s="111"/>
      <c r="Q254" s="15"/>
    </row>
    <row r="255" spans="1:17" ht="15.75" customHeight="1" x14ac:dyDescent="0.25">
      <c r="A255" s="312"/>
      <c r="B255" s="334"/>
      <c r="C255" s="331"/>
      <c r="D255" s="312"/>
      <c r="E255" s="235"/>
      <c r="F255" s="235"/>
      <c r="G255" s="358"/>
      <c r="H255" s="359"/>
      <c r="I255" s="350"/>
      <c r="J255" s="351"/>
      <c r="K255" s="308"/>
      <c r="L255" s="209"/>
      <c r="M255" s="212"/>
      <c r="N255" s="199"/>
      <c r="O255" s="112"/>
      <c r="P255" s="114"/>
      <c r="Q255" s="15"/>
    </row>
    <row r="256" spans="1:17" ht="15.75" customHeight="1" x14ac:dyDescent="0.25">
      <c r="A256" s="312" t="s">
        <v>129</v>
      </c>
      <c r="B256" s="331" t="s">
        <v>103</v>
      </c>
      <c r="C256" s="331" t="s">
        <v>101</v>
      </c>
      <c r="D256" s="312" t="s">
        <v>102</v>
      </c>
      <c r="E256" s="327"/>
      <c r="F256" s="328"/>
      <c r="G256" s="314"/>
      <c r="H256" s="314"/>
      <c r="I256" s="43"/>
      <c r="J256" s="43"/>
      <c r="K256" s="535"/>
      <c r="L256" s="43"/>
      <c r="M256" s="43"/>
      <c r="N256" s="47"/>
      <c r="O256" s="203" t="s">
        <v>175</v>
      </c>
      <c r="P256" s="203"/>
      <c r="Q256" s="15"/>
    </row>
    <row r="257" spans="1:17" ht="15.75" customHeight="1" x14ac:dyDescent="0.25">
      <c r="A257" s="312"/>
      <c r="B257" s="331"/>
      <c r="C257" s="331"/>
      <c r="D257" s="312"/>
      <c r="E257" s="329"/>
      <c r="F257" s="330"/>
      <c r="G257" s="315"/>
      <c r="H257" s="315"/>
      <c r="I257" s="77"/>
      <c r="J257" s="77"/>
      <c r="K257" s="536"/>
      <c r="L257" s="44"/>
      <c r="M257" s="44"/>
      <c r="N257" s="48"/>
      <c r="O257" s="203"/>
      <c r="P257" s="203"/>
      <c r="Q257" s="15"/>
    </row>
    <row r="258" spans="1:17" ht="15.75" customHeight="1" x14ac:dyDescent="0.25">
      <c r="A258" s="312"/>
      <c r="B258" s="331"/>
      <c r="C258" s="331"/>
      <c r="D258" s="312"/>
      <c r="E258" s="329"/>
      <c r="F258" s="330"/>
      <c r="G258" s="315"/>
      <c r="H258" s="315"/>
      <c r="I258" s="78"/>
      <c r="J258" s="78"/>
      <c r="K258" s="537"/>
      <c r="L258" s="45"/>
      <c r="M258" s="45"/>
      <c r="N258" s="49"/>
      <c r="O258" s="203"/>
      <c r="P258" s="203"/>
      <c r="Q258" s="15"/>
    </row>
    <row r="259" spans="1:17" ht="15.75" customHeight="1" x14ac:dyDescent="0.25">
      <c r="A259" s="312"/>
      <c r="B259" s="332" t="s">
        <v>106</v>
      </c>
      <c r="C259" s="331" t="s">
        <v>104</v>
      </c>
      <c r="D259" s="312" t="s">
        <v>107</v>
      </c>
      <c r="E259" s="237" t="s">
        <v>108</v>
      </c>
      <c r="F259" s="238"/>
      <c r="G259" s="354" t="s">
        <v>227</v>
      </c>
      <c r="H259" s="355"/>
      <c r="I259" s="346">
        <v>12548</v>
      </c>
      <c r="J259" s="347"/>
      <c r="K259" s="306" t="s">
        <v>22</v>
      </c>
      <c r="L259" s="207">
        <v>13050</v>
      </c>
      <c r="M259" s="210">
        <v>12548</v>
      </c>
      <c r="N259" s="197">
        <f>SUM(M259-L259)/L259</f>
        <v>-3.8467432950191574E-2</v>
      </c>
      <c r="O259" s="106"/>
      <c r="P259" s="108"/>
      <c r="Q259" s="15"/>
    </row>
    <row r="260" spans="1:17" ht="15.75" customHeight="1" x14ac:dyDescent="0.25">
      <c r="A260" s="312"/>
      <c r="B260" s="333"/>
      <c r="C260" s="331"/>
      <c r="D260" s="312"/>
      <c r="E260" s="239"/>
      <c r="F260" s="240"/>
      <c r="G260" s="356"/>
      <c r="H260" s="357"/>
      <c r="I260" s="348"/>
      <c r="J260" s="349"/>
      <c r="K260" s="307"/>
      <c r="L260" s="208"/>
      <c r="M260" s="211"/>
      <c r="N260" s="198"/>
      <c r="O260" s="109"/>
      <c r="P260" s="111"/>
      <c r="Q260" s="15"/>
    </row>
    <row r="261" spans="1:17" ht="15.75" customHeight="1" x14ac:dyDescent="0.25">
      <c r="A261" s="312"/>
      <c r="B261" s="333"/>
      <c r="C261" s="331"/>
      <c r="D261" s="312"/>
      <c r="E261" s="239"/>
      <c r="F261" s="240"/>
      <c r="G261" s="356"/>
      <c r="H261" s="357"/>
      <c r="I261" s="350"/>
      <c r="J261" s="351"/>
      <c r="K261" s="308"/>
      <c r="L261" s="209"/>
      <c r="M261" s="212"/>
      <c r="N261" s="199"/>
      <c r="O261" s="112"/>
      <c r="P261" s="114"/>
      <c r="Q261" s="15"/>
    </row>
    <row r="262" spans="1:17" ht="15.75" customHeight="1" x14ac:dyDescent="0.25">
      <c r="A262" s="312"/>
      <c r="B262" s="333"/>
      <c r="C262" s="331" t="s">
        <v>104</v>
      </c>
      <c r="D262" s="312" t="s">
        <v>109</v>
      </c>
      <c r="E262" s="239"/>
      <c r="F262" s="240"/>
      <c r="G262" s="356"/>
      <c r="H262" s="357"/>
      <c r="I262" s="346">
        <v>517</v>
      </c>
      <c r="J262" s="347"/>
      <c r="K262" s="360" t="s">
        <v>24</v>
      </c>
      <c r="L262" s="207">
        <v>407</v>
      </c>
      <c r="M262" s="210">
        <v>517</v>
      </c>
      <c r="N262" s="197">
        <f>SUM(M262-L262)/L262</f>
        <v>0.27027027027027029</v>
      </c>
      <c r="O262" s="106"/>
      <c r="P262" s="108"/>
      <c r="Q262" s="6"/>
    </row>
    <row r="263" spans="1:17" ht="15.75" customHeight="1" x14ac:dyDescent="0.25">
      <c r="A263" s="312"/>
      <c r="B263" s="333"/>
      <c r="C263" s="331"/>
      <c r="D263" s="312"/>
      <c r="E263" s="239"/>
      <c r="F263" s="240"/>
      <c r="G263" s="356"/>
      <c r="H263" s="357"/>
      <c r="I263" s="348"/>
      <c r="J263" s="349"/>
      <c r="K263" s="361"/>
      <c r="L263" s="208"/>
      <c r="M263" s="211"/>
      <c r="N263" s="198"/>
      <c r="O263" s="109"/>
      <c r="P263" s="111"/>
      <c r="Q263" s="6"/>
    </row>
    <row r="264" spans="1:17" ht="15.75" customHeight="1" x14ac:dyDescent="0.25">
      <c r="A264" s="312"/>
      <c r="B264" s="334"/>
      <c r="C264" s="331"/>
      <c r="D264" s="312"/>
      <c r="E264" s="241"/>
      <c r="F264" s="242"/>
      <c r="G264" s="358"/>
      <c r="H264" s="359"/>
      <c r="I264" s="350"/>
      <c r="J264" s="351"/>
      <c r="K264" s="362"/>
      <c r="L264" s="209"/>
      <c r="M264" s="212"/>
      <c r="N264" s="199"/>
      <c r="O264" s="112"/>
      <c r="P264" s="114"/>
      <c r="Q264" s="6"/>
    </row>
    <row r="265" spans="1:17" ht="15.75" customHeight="1" x14ac:dyDescent="0.25">
      <c r="A265" s="312" t="s">
        <v>150</v>
      </c>
      <c r="B265" s="331" t="s">
        <v>194</v>
      </c>
      <c r="C265" s="331" t="s">
        <v>110</v>
      </c>
      <c r="D265" s="312" t="s">
        <v>111</v>
      </c>
      <c r="E265" s="327"/>
      <c r="F265" s="328"/>
      <c r="G265" s="338">
        <v>0.83</v>
      </c>
      <c r="H265" s="338">
        <v>0.83</v>
      </c>
      <c r="I265" s="191">
        <v>0.83</v>
      </c>
      <c r="J265" s="192"/>
      <c r="K265" s="301"/>
      <c r="L265" s="193"/>
      <c r="M265" s="338">
        <v>0.78</v>
      </c>
      <c r="N265" s="200"/>
      <c r="O265" s="106" t="s">
        <v>241</v>
      </c>
      <c r="P265" s="108"/>
      <c r="Q265" s="15"/>
    </row>
    <row r="266" spans="1:17" ht="15.75" x14ac:dyDescent="0.25">
      <c r="A266" s="312"/>
      <c r="B266" s="331"/>
      <c r="C266" s="331"/>
      <c r="D266" s="312"/>
      <c r="E266" s="329"/>
      <c r="F266" s="330"/>
      <c r="G266" s="338"/>
      <c r="H266" s="338"/>
      <c r="I266" s="189"/>
      <c r="J266" s="190"/>
      <c r="K266" s="302"/>
      <c r="L266" s="193"/>
      <c r="M266" s="338"/>
      <c r="N266" s="201"/>
      <c r="O266" s="109"/>
      <c r="P266" s="111"/>
      <c r="Q266" s="15"/>
    </row>
    <row r="267" spans="1:17" ht="15.75" x14ac:dyDescent="0.25">
      <c r="A267" s="312"/>
      <c r="B267" s="331"/>
      <c r="C267" s="331"/>
      <c r="D267" s="312"/>
      <c r="E267" s="329"/>
      <c r="F267" s="330"/>
      <c r="G267" s="338"/>
      <c r="H267" s="338"/>
      <c r="I267" s="187"/>
      <c r="J267" s="188"/>
      <c r="K267" s="340"/>
      <c r="L267" s="193"/>
      <c r="M267" s="338"/>
      <c r="N267" s="201"/>
      <c r="O267" s="112"/>
      <c r="P267" s="114"/>
      <c r="Q267" s="15"/>
    </row>
    <row r="268" spans="1:17" ht="15.75" customHeight="1" x14ac:dyDescent="0.25">
      <c r="A268" s="312"/>
      <c r="B268" s="331" t="s">
        <v>195</v>
      </c>
      <c r="C268" s="331" t="s">
        <v>110</v>
      </c>
      <c r="D268" s="312" t="s">
        <v>112</v>
      </c>
      <c r="E268" s="327"/>
      <c r="F268" s="328"/>
      <c r="G268" s="338">
        <v>0.71</v>
      </c>
      <c r="H268" s="338">
        <v>0.86</v>
      </c>
      <c r="I268" s="191">
        <v>0.71</v>
      </c>
      <c r="J268" s="192"/>
      <c r="K268" s="301"/>
      <c r="L268" s="193"/>
      <c r="M268" s="338">
        <v>0.71</v>
      </c>
      <c r="N268" s="200"/>
      <c r="O268" s="106" t="s">
        <v>202</v>
      </c>
      <c r="P268" s="108"/>
      <c r="Q268" s="15"/>
    </row>
    <row r="269" spans="1:17" ht="15.75" customHeight="1" x14ac:dyDescent="0.25">
      <c r="A269" s="312"/>
      <c r="B269" s="331"/>
      <c r="C269" s="331"/>
      <c r="D269" s="312"/>
      <c r="E269" s="329"/>
      <c r="F269" s="330"/>
      <c r="G269" s="338"/>
      <c r="H269" s="338"/>
      <c r="I269" s="189"/>
      <c r="J269" s="190"/>
      <c r="K269" s="302"/>
      <c r="L269" s="193"/>
      <c r="M269" s="338"/>
      <c r="N269" s="201"/>
      <c r="O269" s="109"/>
      <c r="P269" s="111"/>
      <c r="Q269" s="15"/>
    </row>
    <row r="270" spans="1:17" ht="15.75" customHeight="1" x14ac:dyDescent="0.25">
      <c r="A270" s="312"/>
      <c r="B270" s="331"/>
      <c r="C270" s="331"/>
      <c r="D270" s="312"/>
      <c r="E270" s="329"/>
      <c r="F270" s="330"/>
      <c r="G270" s="338"/>
      <c r="H270" s="338"/>
      <c r="I270" s="187"/>
      <c r="J270" s="188"/>
      <c r="K270" s="340"/>
      <c r="L270" s="193"/>
      <c r="M270" s="338"/>
      <c r="N270" s="202"/>
      <c r="O270" s="112"/>
      <c r="P270" s="114"/>
      <c r="Q270" s="15"/>
    </row>
    <row r="271" spans="1:17" ht="15.75" customHeight="1" x14ac:dyDescent="0.25">
      <c r="A271" s="312"/>
      <c r="B271" s="331" t="s">
        <v>196</v>
      </c>
      <c r="C271" s="331" t="s">
        <v>110</v>
      </c>
      <c r="D271" s="312" t="s">
        <v>113</v>
      </c>
      <c r="E271" s="327"/>
      <c r="F271" s="328"/>
      <c r="G271" s="338">
        <v>0.4</v>
      </c>
      <c r="H271" s="338">
        <v>0.6</v>
      </c>
      <c r="I271" s="191">
        <v>0.6</v>
      </c>
      <c r="J271" s="192"/>
      <c r="K271" s="301"/>
      <c r="L271" s="193"/>
      <c r="M271" s="338">
        <v>0.53</v>
      </c>
      <c r="N271" s="200"/>
      <c r="O271" s="106" t="s">
        <v>202</v>
      </c>
      <c r="P271" s="108"/>
      <c r="Q271" s="15"/>
    </row>
    <row r="272" spans="1:17" ht="15.75" customHeight="1" x14ac:dyDescent="0.25">
      <c r="A272" s="312"/>
      <c r="B272" s="331"/>
      <c r="C272" s="331"/>
      <c r="D272" s="312"/>
      <c r="E272" s="329"/>
      <c r="F272" s="330"/>
      <c r="G272" s="338"/>
      <c r="H272" s="338"/>
      <c r="I272" s="189"/>
      <c r="J272" s="190"/>
      <c r="K272" s="302"/>
      <c r="L272" s="193"/>
      <c r="M272" s="338"/>
      <c r="N272" s="201"/>
      <c r="O272" s="109"/>
      <c r="P272" s="111"/>
      <c r="Q272" s="15"/>
    </row>
    <row r="273" spans="1:17" ht="15.75" customHeight="1" x14ac:dyDescent="0.25">
      <c r="A273" s="312"/>
      <c r="B273" s="331"/>
      <c r="C273" s="331"/>
      <c r="D273" s="312"/>
      <c r="E273" s="329"/>
      <c r="F273" s="330"/>
      <c r="G273" s="338"/>
      <c r="H273" s="338"/>
      <c r="I273" s="187"/>
      <c r="J273" s="188"/>
      <c r="K273" s="340"/>
      <c r="L273" s="193"/>
      <c r="M273" s="338"/>
      <c r="N273" s="202"/>
      <c r="O273" s="112"/>
      <c r="P273" s="114"/>
      <c r="Q273" s="15"/>
    </row>
    <row r="274" spans="1:17" s="42" customFormat="1" ht="15.75" customHeight="1" x14ac:dyDescent="0.25">
      <c r="A274" s="312"/>
      <c r="B274" s="332" t="s">
        <v>197</v>
      </c>
      <c r="C274" s="332" t="s">
        <v>133</v>
      </c>
      <c r="D274" s="309" t="s">
        <v>186</v>
      </c>
      <c r="E274" s="327"/>
      <c r="F274" s="328"/>
      <c r="G274" s="338">
        <v>0.56000000000000005</v>
      </c>
      <c r="H274" s="338">
        <v>0.5</v>
      </c>
      <c r="I274" s="191">
        <v>0.6</v>
      </c>
      <c r="J274" s="192"/>
      <c r="K274" s="301"/>
      <c r="L274" s="193"/>
      <c r="M274" s="338">
        <v>0.55000000000000004</v>
      </c>
      <c r="N274" s="200"/>
      <c r="O274" s="106" t="s">
        <v>202</v>
      </c>
      <c r="P274" s="108"/>
      <c r="Q274" s="15"/>
    </row>
    <row r="275" spans="1:17" s="42" customFormat="1" ht="15.75" customHeight="1" x14ac:dyDescent="0.25">
      <c r="A275" s="312"/>
      <c r="B275" s="333"/>
      <c r="C275" s="333"/>
      <c r="D275" s="310"/>
      <c r="E275" s="329"/>
      <c r="F275" s="330"/>
      <c r="G275" s="338"/>
      <c r="H275" s="338"/>
      <c r="I275" s="189"/>
      <c r="J275" s="190"/>
      <c r="K275" s="302"/>
      <c r="L275" s="193"/>
      <c r="M275" s="338"/>
      <c r="N275" s="201"/>
      <c r="O275" s="109"/>
      <c r="P275" s="111"/>
      <c r="Q275" s="15"/>
    </row>
    <row r="276" spans="1:17" s="42" customFormat="1" ht="15.75" customHeight="1" x14ac:dyDescent="0.25">
      <c r="A276" s="312"/>
      <c r="B276" s="334"/>
      <c r="C276" s="334"/>
      <c r="D276" s="311"/>
      <c r="E276" s="329"/>
      <c r="F276" s="330"/>
      <c r="G276" s="338"/>
      <c r="H276" s="338"/>
      <c r="I276" s="187"/>
      <c r="J276" s="188"/>
      <c r="K276" s="340"/>
      <c r="L276" s="193"/>
      <c r="M276" s="338"/>
      <c r="N276" s="202"/>
      <c r="O276" s="112"/>
      <c r="P276" s="114"/>
      <c r="Q276" s="15"/>
    </row>
    <row r="277" spans="1:17" ht="15.75" customHeight="1" x14ac:dyDescent="0.25">
      <c r="A277" s="312"/>
      <c r="B277" s="332" t="s">
        <v>198</v>
      </c>
      <c r="C277" s="331" t="s">
        <v>104</v>
      </c>
      <c r="D277" s="312" t="s">
        <v>107</v>
      </c>
      <c r="E277" s="237" t="s">
        <v>108</v>
      </c>
      <c r="F277" s="238"/>
      <c r="G277" s="354" t="s">
        <v>227</v>
      </c>
      <c r="H277" s="355"/>
      <c r="I277" s="346">
        <v>4818</v>
      </c>
      <c r="J277" s="347"/>
      <c r="K277" s="306" t="s">
        <v>22</v>
      </c>
      <c r="L277" s="207">
        <v>5578</v>
      </c>
      <c r="M277" s="210">
        <v>4818</v>
      </c>
      <c r="N277" s="197">
        <f>SUM(M277-L277)/L277</f>
        <v>-0.13624955181068482</v>
      </c>
      <c r="O277" s="106"/>
      <c r="P277" s="108"/>
      <c r="Q277" s="15"/>
    </row>
    <row r="278" spans="1:17" ht="15.75" customHeight="1" x14ac:dyDescent="0.25">
      <c r="A278" s="312"/>
      <c r="B278" s="333"/>
      <c r="C278" s="331"/>
      <c r="D278" s="312"/>
      <c r="E278" s="239"/>
      <c r="F278" s="240"/>
      <c r="G278" s="356"/>
      <c r="H278" s="357"/>
      <c r="I278" s="348"/>
      <c r="J278" s="349"/>
      <c r="K278" s="307"/>
      <c r="L278" s="208"/>
      <c r="M278" s="211"/>
      <c r="N278" s="198"/>
      <c r="O278" s="109"/>
      <c r="P278" s="111"/>
      <c r="Q278" s="15"/>
    </row>
    <row r="279" spans="1:17" ht="15.75" customHeight="1" x14ac:dyDescent="0.25">
      <c r="A279" s="312"/>
      <c r="B279" s="333"/>
      <c r="C279" s="331"/>
      <c r="D279" s="312"/>
      <c r="E279" s="239"/>
      <c r="F279" s="240"/>
      <c r="G279" s="356"/>
      <c r="H279" s="357"/>
      <c r="I279" s="350"/>
      <c r="J279" s="351"/>
      <c r="K279" s="308"/>
      <c r="L279" s="209"/>
      <c r="M279" s="212"/>
      <c r="N279" s="199"/>
      <c r="O279" s="112"/>
      <c r="P279" s="114"/>
      <c r="Q279" s="15"/>
    </row>
    <row r="280" spans="1:17" ht="15.75" customHeight="1" x14ac:dyDescent="0.25">
      <c r="A280" s="312"/>
      <c r="B280" s="333"/>
      <c r="C280" s="331" t="s">
        <v>104</v>
      </c>
      <c r="D280" s="312" t="s">
        <v>115</v>
      </c>
      <c r="E280" s="239"/>
      <c r="F280" s="240"/>
      <c r="G280" s="356"/>
      <c r="H280" s="357"/>
      <c r="I280" s="346">
        <v>23818</v>
      </c>
      <c r="J280" s="347"/>
      <c r="K280" s="303" t="s">
        <v>24</v>
      </c>
      <c r="L280" s="207">
        <v>15653</v>
      </c>
      <c r="M280" s="210">
        <v>23818</v>
      </c>
      <c r="N280" s="197">
        <f>SUM(M280-L280)/L280</f>
        <v>0.52162524755637896</v>
      </c>
      <c r="O280" s="106"/>
      <c r="P280" s="108"/>
      <c r="Q280" s="15"/>
    </row>
    <row r="281" spans="1:17" ht="15.75" customHeight="1" x14ac:dyDescent="0.25">
      <c r="A281" s="312"/>
      <c r="B281" s="333"/>
      <c r="C281" s="331"/>
      <c r="D281" s="312"/>
      <c r="E281" s="239"/>
      <c r="F281" s="240"/>
      <c r="G281" s="356"/>
      <c r="H281" s="357"/>
      <c r="I281" s="348"/>
      <c r="J281" s="349"/>
      <c r="K281" s="304"/>
      <c r="L281" s="208"/>
      <c r="M281" s="211"/>
      <c r="N281" s="198"/>
      <c r="O281" s="109"/>
      <c r="P281" s="111"/>
      <c r="Q281" s="15"/>
    </row>
    <row r="282" spans="1:17" ht="15.75" customHeight="1" x14ac:dyDescent="0.25">
      <c r="A282" s="312"/>
      <c r="B282" s="334"/>
      <c r="C282" s="331"/>
      <c r="D282" s="312"/>
      <c r="E282" s="239"/>
      <c r="F282" s="240"/>
      <c r="G282" s="358"/>
      <c r="H282" s="359"/>
      <c r="I282" s="350"/>
      <c r="J282" s="351"/>
      <c r="K282" s="305"/>
      <c r="L282" s="209"/>
      <c r="M282" s="212"/>
      <c r="N282" s="198"/>
      <c r="O282" s="112"/>
      <c r="P282" s="114"/>
      <c r="Q282" s="15"/>
    </row>
    <row r="283" spans="1:17" ht="15.75" customHeight="1" x14ac:dyDescent="0.25">
      <c r="A283" s="339" t="s">
        <v>130</v>
      </c>
      <c r="B283" s="247" t="s">
        <v>114</v>
      </c>
      <c r="C283" s="247" t="s">
        <v>101</v>
      </c>
      <c r="D283" s="339" t="s">
        <v>102</v>
      </c>
      <c r="E283" s="327"/>
      <c r="F283" s="352"/>
      <c r="G283" s="338">
        <v>0.69</v>
      </c>
      <c r="H283" s="338">
        <v>0.68</v>
      </c>
      <c r="I283" s="191">
        <v>0.69</v>
      </c>
      <c r="J283" s="192"/>
      <c r="K283" s="301"/>
      <c r="L283" s="318"/>
      <c r="M283" s="197">
        <v>0.69</v>
      </c>
      <c r="N283" s="200"/>
      <c r="O283" s="203" t="s">
        <v>202</v>
      </c>
      <c r="P283" s="204"/>
      <c r="Q283" s="15"/>
    </row>
    <row r="284" spans="1:17" s="37" customFormat="1" ht="15.75" customHeight="1" x14ac:dyDescent="0.25">
      <c r="A284" s="339"/>
      <c r="B284" s="247"/>
      <c r="C284" s="247"/>
      <c r="D284" s="339"/>
      <c r="E284" s="341"/>
      <c r="F284" s="353"/>
      <c r="G284" s="338"/>
      <c r="H284" s="338"/>
      <c r="I284" s="189"/>
      <c r="J284" s="190"/>
      <c r="K284" s="302"/>
      <c r="L284" s="319"/>
      <c r="M284" s="198"/>
      <c r="N284" s="201"/>
      <c r="O284" s="203"/>
      <c r="P284" s="204"/>
      <c r="Q284" s="15"/>
    </row>
    <row r="285" spans="1:17" ht="15.75" customHeight="1" x14ac:dyDescent="0.25">
      <c r="A285" s="339"/>
      <c r="B285" s="247"/>
      <c r="C285" s="247"/>
      <c r="D285" s="339"/>
      <c r="E285" s="341"/>
      <c r="F285" s="353"/>
      <c r="G285" s="338"/>
      <c r="H285" s="338"/>
      <c r="I285" s="189"/>
      <c r="J285" s="190"/>
      <c r="K285" s="302"/>
      <c r="L285" s="319"/>
      <c r="M285" s="198"/>
      <c r="N285" s="201"/>
      <c r="O285" s="203"/>
      <c r="P285" s="204"/>
      <c r="Q285" s="15"/>
    </row>
    <row r="286" spans="1:17" ht="15.75" customHeight="1" x14ac:dyDescent="0.25">
      <c r="A286" s="203"/>
      <c r="B286" s="236"/>
      <c r="C286" s="236"/>
      <c r="D286" s="203"/>
      <c r="E286" s="341"/>
      <c r="F286" s="353"/>
      <c r="G286" s="338"/>
      <c r="H286" s="338"/>
      <c r="I286" s="187"/>
      <c r="J286" s="188"/>
      <c r="K286" s="340"/>
      <c r="L286" s="320"/>
      <c r="M286" s="199"/>
      <c r="N286" s="202"/>
      <c r="O286" s="205"/>
      <c r="P286" s="206"/>
      <c r="Q286" s="15"/>
    </row>
    <row r="287" spans="1:17" ht="15.75" customHeight="1" x14ac:dyDescent="0.25">
      <c r="A287" s="203"/>
      <c r="B287" s="236" t="s">
        <v>116</v>
      </c>
      <c r="C287" s="236" t="s">
        <v>104</v>
      </c>
      <c r="D287" s="203" t="s">
        <v>105</v>
      </c>
      <c r="E287" s="342"/>
      <c r="F287" s="343"/>
      <c r="G287" s="354" t="s">
        <v>227</v>
      </c>
      <c r="H287" s="355"/>
      <c r="I287" s="346">
        <v>246352</v>
      </c>
      <c r="J287" s="347"/>
      <c r="K287" s="363" t="s">
        <v>22</v>
      </c>
      <c r="L287" s="207">
        <v>252696</v>
      </c>
      <c r="M287" s="210">
        <v>246352</v>
      </c>
      <c r="N287" s="197">
        <f>SUM(M287-L287)/L287</f>
        <v>-2.5105264824136511E-2</v>
      </c>
      <c r="O287" s="213" t="s">
        <v>226</v>
      </c>
      <c r="P287" s="214"/>
      <c r="Q287" s="15"/>
    </row>
    <row r="288" spans="1:17" s="37" customFormat="1" ht="15.75" customHeight="1" x14ac:dyDescent="0.25">
      <c r="A288" s="203"/>
      <c r="B288" s="236"/>
      <c r="C288" s="236"/>
      <c r="D288" s="203"/>
      <c r="E288" s="344"/>
      <c r="F288" s="345"/>
      <c r="G288" s="356"/>
      <c r="H288" s="357"/>
      <c r="I288" s="348"/>
      <c r="J288" s="349"/>
      <c r="K288" s="364"/>
      <c r="L288" s="208"/>
      <c r="M288" s="211"/>
      <c r="N288" s="198"/>
      <c r="O288" s="215"/>
      <c r="P288" s="216"/>
      <c r="Q288" s="15"/>
    </row>
    <row r="289" spans="1:17" ht="15.75" customHeight="1" x14ac:dyDescent="0.25">
      <c r="A289" s="203"/>
      <c r="B289" s="236"/>
      <c r="C289" s="236"/>
      <c r="D289" s="203"/>
      <c r="E289" s="344"/>
      <c r="F289" s="345"/>
      <c r="G289" s="356"/>
      <c r="H289" s="357"/>
      <c r="I289" s="348"/>
      <c r="J289" s="349"/>
      <c r="K289" s="364"/>
      <c r="L289" s="208"/>
      <c r="M289" s="211"/>
      <c r="N289" s="198"/>
      <c r="O289" s="215"/>
      <c r="P289" s="216"/>
      <c r="Q289" s="15"/>
    </row>
    <row r="290" spans="1:17" ht="15.75" customHeight="1" x14ac:dyDescent="0.25">
      <c r="A290" s="203"/>
      <c r="B290" s="236"/>
      <c r="C290" s="236"/>
      <c r="D290" s="203"/>
      <c r="E290" s="344"/>
      <c r="F290" s="345"/>
      <c r="G290" s="358"/>
      <c r="H290" s="359"/>
      <c r="I290" s="350"/>
      <c r="J290" s="351"/>
      <c r="K290" s="365"/>
      <c r="L290" s="209"/>
      <c r="M290" s="212"/>
      <c r="N290" s="199"/>
      <c r="O290" s="217"/>
      <c r="P290" s="218"/>
      <c r="Q290" s="15"/>
    </row>
    <row r="291" spans="1:17" ht="15.75" customHeight="1" x14ac:dyDescent="0.25">
      <c r="A291" s="312" t="s">
        <v>131</v>
      </c>
      <c r="B291" s="331" t="s">
        <v>199</v>
      </c>
      <c r="C291" s="331" t="s">
        <v>133</v>
      </c>
      <c r="D291" s="312" t="s">
        <v>185</v>
      </c>
      <c r="E291" s="327"/>
      <c r="F291" s="328"/>
      <c r="G291" s="316">
        <v>0.83299999999999996</v>
      </c>
      <c r="H291" s="316">
        <v>0.83299999999999996</v>
      </c>
      <c r="I291" s="321">
        <v>0.83299999999999996</v>
      </c>
      <c r="J291" s="322"/>
      <c r="K291" s="301"/>
      <c r="L291" s="193"/>
      <c r="M291" s="219">
        <v>0.83299999999999996</v>
      </c>
      <c r="N291" s="200"/>
      <c r="O291" s="203" t="s">
        <v>202</v>
      </c>
      <c r="P291" s="204"/>
      <c r="Q291" s="15"/>
    </row>
    <row r="292" spans="1:17" s="42" customFormat="1" ht="15.75" customHeight="1" x14ac:dyDescent="0.25">
      <c r="A292" s="312"/>
      <c r="B292" s="331"/>
      <c r="C292" s="331"/>
      <c r="D292" s="312"/>
      <c r="E292" s="341"/>
      <c r="F292" s="330"/>
      <c r="G292" s="316"/>
      <c r="H292" s="316"/>
      <c r="I292" s="323"/>
      <c r="J292" s="324"/>
      <c r="K292" s="302"/>
      <c r="L292" s="193"/>
      <c r="M292" s="220"/>
      <c r="N292" s="201"/>
      <c r="O292" s="203"/>
      <c r="P292" s="204"/>
      <c r="Q292" s="15"/>
    </row>
    <row r="293" spans="1:17" ht="15.75" x14ac:dyDescent="0.25">
      <c r="A293" s="312"/>
      <c r="B293" s="331"/>
      <c r="C293" s="331"/>
      <c r="D293" s="312"/>
      <c r="E293" s="341"/>
      <c r="F293" s="330"/>
      <c r="G293" s="316"/>
      <c r="H293" s="316"/>
      <c r="I293" s="323"/>
      <c r="J293" s="324"/>
      <c r="K293" s="302"/>
      <c r="L293" s="193"/>
      <c r="M293" s="220"/>
      <c r="N293" s="201"/>
      <c r="O293" s="203"/>
      <c r="P293" s="204"/>
      <c r="Q293" s="15"/>
    </row>
    <row r="294" spans="1:17" s="36" customFormat="1" ht="15.75" x14ac:dyDescent="0.25">
      <c r="A294" s="312"/>
      <c r="B294" s="331"/>
      <c r="C294" s="331"/>
      <c r="D294" s="312"/>
      <c r="E294" s="341"/>
      <c r="F294" s="330"/>
      <c r="G294" s="316"/>
      <c r="H294" s="316"/>
      <c r="I294" s="325"/>
      <c r="J294" s="326"/>
      <c r="K294" s="302"/>
      <c r="L294" s="193"/>
      <c r="M294" s="220"/>
      <c r="N294" s="202"/>
      <c r="O294" s="205"/>
      <c r="P294" s="206"/>
      <c r="Q294" s="15"/>
    </row>
    <row r="295" spans="1:17" s="42" customFormat="1" ht="15.75" x14ac:dyDescent="0.25">
      <c r="A295" s="312"/>
      <c r="B295" s="331" t="s">
        <v>200</v>
      </c>
      <c r="C295" s="331" t="s">
        <v>133</v>
      </c>
      <c r="D295" s="309" t="s">
        <v>186</v>
      </c>
      <c r="E295" s="327"/>
      <c r="F295" s="328"/>
      <c r="G295" s="316">
        <v>0.8</v>
      </c>
      <c r="H295" s="316">
        <v>1</v>
      </c>
      <c r="I295" s="321">
        <v>1</v>
      </c>
      <c r="J295" s="322"/>
      <c r="K295" s="301"/>
      <c r="L295" s="193"/>
      <c r="M295" s="219">
        <v>0.93</v>
      </c>
      <c r="N295" s="200"/>
      <c r="O295" s="203" t="s">
        <v>202</v>
      </c>
      <c r="P295" s="204"/>
      <c r="Q295" s="15"/>
    </row>
    <row r="296" spans="1:17" s="42" customFormat="1" ht="15.75" x14ac:dyDescent="0.25">
      <c r="A296" s="312"/>
      <c r="B296" s="331"/>
      <c r="C296" s="331"/>
      <c r="D296" s="310"/>
      <c r="E296" s="341"/>
      <c r="F296" s="330"/>
      <c r="G296" s="316"/>
      <c r="H296" s="316"/>
      <c r="I296" s="323"/>
      <c r="J296" s="324"/>
      <c r="K296" s="302"/>
      <c r="L296" s="193"/>
      <c r="M296" s="220"/>
      <c r="N296" s="201"/>
      <c r="O296" s="203"/>
      <c r="P296" s="204"/>
      <c r="Q296" s="15"/>
    </row>
    <row r="297" spans="1:17" s="42" customFormat="1" ht="15.75" x14ac:dyDescent="0.25">
      <c r="A297" s="312"/>
      <c r="B297" s="331"/>
      <c r="C297" s="331"/>
      <c r="D297" s="310"/>
      <c r="E297" s="341"/>
      <c r="F297" s="330"/>
      <c r="G297" s="316"/>
      <c r="H297" s="316"/>
      <c r="I297" s="323"/>
      <c r="J297" s="324"/>
      <c r="K297" s="302"/>
      <c r="L297" s="193"/>
      <c r="M297" s="220"/>
      <c r="N297" s="201"/>
      <c r="O297" s="203"/>
      <c r="P297" s="204"/>
      <c r="Q297" s="15"/>
    </row>
    <row r="298" spans="1:17" s="42" customFormat="1" ht="15.75" x14ac:dyDescent="0.25">
      <c r="A298" s="312"/>
      <c r="B298" s="331"/>
      <c r="C298" s="331"/>
      <c r="D298" s="311"/>
      <c r="E298" s="341"/>
      <c r="F298" s="330"/>
      <c r="G298" s="316"/>
      <c r="H298" s="316"/>
      <c r="I298" s="325"/>
      <c r="J298" s="326"/>
      <c r="K298" s="302"/>
      <c r="L298" s="193"/>
      <c r="M298" s="220"/>
      <c r="N298" s="202"/>
      <c r="O298" s="205"/>
      <c r="P298" s="206"/>
      <c r="Q298" s="15"/>
    </row>
    <row r="299" spans="1:17" ht="15.75" customHeight="1" x14ac:dyDescent="0.25">
      <c r="A299" s="312"/>
      <c r="B299" s="332" t="s">
        <v>201</v>
      </c>
      <c r="C299" s="331" t="s">
        <v>104</v>
      </c>
      <c r="D299" s="312" t="s">
        <v>107</v>
      </c>
      <c r="E299" s="235" t="s">
        <v>108</v>
      </c>
      <c r="F299" s="235"/>
      <c r="G299" s="354" t="s">
        <v>227</v>
      </c>
      <c r="H299" s="355"/>
      <c r="I299" s="346">
        <v>4361</v>
      </c>
      <c r="J299" s="347"/>
      <c r="K299" s="306" t="s">
        <v>22</v>
      </c>
      <c r="L299" s="207">
        <v>7086</v>
      </c>
      <c r="M299" s="210">
        <v>4361</v>
      </c>
      <c r="N299" s="197">
        <f>SUM(M299-L299)/L299</f>
        <v>-0.3845611064069997</v>
      </c>
      <c r="O299" s="106" t="s">
        <v>255</v>
      </c>
      <c r="P299" s="108"/>
      <c r="Q299" s="6"/>
    </row>
    <row r="300" spans="1:17" s="37" customFormat="1" ht="15.75" customHeight="1" x14ac:dyDescent="0.25">
      <c r="A300" s="312"/>
      <c r="B300" s="333"/>
      <c r="C300" s="331"/>
      <c r="D300" s="312"/>
      <c r="E300" s="235"/>
      <c r="F300" s="235"/>
      <c r="G300" s="356"/>
      <c r="H300" s="357"/>
      <c r="I300" s="348"/>
      <c r="J300" s="349"/>
      <c r="K300" s="307"/>
      <c r="L300" s="208"/>
      <c r="M300" s="211"/>
      <c r="N300" s="198"/>
      <c r="O300" s="109"/>
      <c r="P300" s="111"/>
      <c r="Q300" s="6"/>
    </row>
    <row r="301" spans="1:17" s="37" customFormat="1" ht="15.75" customHeight="1" x14ac:dyDescent="0.25">
      <c r="A301" s="312"/>
      <c r="B301" s="333"/>
      <c r="C301" s="331"/>
      <c r="D301" s="312"/>
      <c r="E301" s="235"/>
      <c r="F301" s="235"/>
      <c r="G301" s="356"/>
      <c r="H301" s="357"/>
      <c r="I301" s="350"/>
      <c r="J301" s="351"/>
      <c r="K301" s="307"/>
      <c r="L301" s="208"/>
      <c r="M301" s="211"/>
      <c r="N301" s="198"/>
      <c r="O301" s="112"/>
      <c r="P301" s="114"/>
      <c r="Q301" s="6"/>
    </row>
    <row r="302" spans="1:17" ht="15.75" customHeight="1" x14ac:dyDescent="0.25">
      <c r="A302" s="312"/>
      <c r="B302" s="333"/>
      <c r="C302" s="331" t="s">
        <v>104</v>
      </c>
      <c r="D302" s="312" t="s">
        <v>115</v>
      </c>
      <c r="E302" s="235"/>
      <c r="F302" s="235"/>
      <c r="G302" s="356"/>
      <c r="H302" s="357"/>
      <c r="I302" s="346">
        <v>99454</v>
      </c>
      <c r="J302" s="347"/>
      <c r="K302" s="306" t="s">
        <v>22</v>
      </c>
      <c r="L302" s="207">
        <v>14148</v>
      </c>
      <c r="M302" s="210">
        <v>9945</v>
      </c>
      <c r="N302" s="197">
        <f>SUM(M302-L302)/L302</f>
        <v>-0.29707379134860051</v>
      </c>
      <c r="O302" s="106"/>
      <c r="P302" s="108"/>
      <c r="Q302" s="15"/>
    </row>
    <row r="303" spans="1:17" s="37" customFormat="1" ht="15.75" customHeight="1" x14ac:dyDescent="0.25">
      <c r="A303" s="312"/>
      <c r="B303" s="333"/>
      <c r="C303" s="331"/>
      <c r="D303" s="312"/>
      <c r="E303" s="235"/>
      <c r="F303" s="235"/>
      <c r="G303" s="356"/>
      <c r="H303" s="357"/>
      <c r="I303" s="348"/>
      <c r="J303" s="349"/>
      <c r="K303" s="307"/>
      <c r="L303" s="208"/>
      <c r="M303" s="211"/>
      <c r="N303" s="198"/>
      <c r="O303" s="109"/>
      <c r="P303" s="111"/>
      <c r="Q303" s="15"/>
    </row>
    <row r="304" spans="1:17" ht="15.75" customHeight="1" x14ac:dyDescent="0.25">
      <c r="A304" s="312"/>
      <c r="B304" s="334"/>
      <c r="C304" s="331"/>
      <c r="D304" s="312"/>
      <c r="E304" s="235"/>
      <c r="F304" s="235"/>
      <c r="G304" s="358"/>
      <c r="H304" s="359"/>
      <c r="I304" s="350"/>
      <c r="J304" s="351"/>
      <c r="K304" s="308"/>
      <c r="L304" s="209"/>
      <c r="M304" s="212"/>
      <c r="N304" s="199"/>
      <c r="O304" s="112"/>
      <c r="P304" s="114"/>
      <c r="Q304" s="15"/>
    </row>
    <row r="305" spans="1:17" ht="15.75" x14ac:dyDescent="0.25">
      <c r="A305" s="31"/>
      <c r="B305" s="31"/>
      <c r="C305" s="31"/>
      <c r="D305" s="31"/>
      <c r="E305" s="31"/>
      <c r="F305" s="31"/>
      <c r="G305" s="31"/>
      <c r="H305" s="31"/>
      <c r="I305" s="31"/>
      <c r="J305" s="31"/>
      <c r="K305" s="31"/>
      <c r="L305" s="31"/>
      <c r="M305" s="31"/>
      <c r="N305" s="31"/>
      <c r="O305" s="31"/>
      <c r="P305" s="31"/>
      <c r="Q305" s="6"/>
    </row>
    <row r="306" spans="1:17" ht="15.75" x14ac:dyDescent="0.25">
      <c r="A306" s="31"/>
      <c r="B306" s="31"/>
      <c r="C306" s="31"/>
      <c r="D306" s="31"/>
      <c r="E306" s="31"/>
      <c r="F306" s="31"/>
      <c r="G306" s="31"/>
      <c r="H306" s="31"/>
      <c r="I306" s="31"/>
      <c r="J306" s="31"/>
      <c r="K306" s="31"/>
      <c r="L306" s="32"/>
      <c r="M306" s="31"/>
      <c r="N306" s="31"/>
      <c r="O306" s="31"/>
      <c r="P306" s="31"/>
      <c r="Q306" s="6"/>
    </row>
    <row r="307" spans="1:17" x14ac:dyDescent="0.25">
      <c r="A307" s="33"/>
      <c r="B307" s="33"/>
      <c r="C307" s="33"/>
      <c r="D307" s="33"/>
      <c r="E307" s="33"/>
      <c r="F307" s="33"/>
      <c r="G307" s="33"/>
      <c r="H307" s="33"/>
      <c r="I307" s="33"/>
      <c r="J307" s="33"/>
      <c r="K307" s="33"/>
      <c r="L307" s="33"/>
      <c r="M307" s="33"/>
      <c r="N307" s="33"/>
      <c r="O307" s="33"/>
      <c r="P307" s="33"/>
      <c r="Q307" s="33"/>
    </row>
  </sheetData>
  <mergeCells count="832">
    <mergeCell ref="N259:N261"/>
    <mergeCell ref="M259:M261"/>
    <mergeCell ref="G242:G245"/>
    <mergeCell ref="E246:F249"/>
    <mergeCell ref="J75:J77"/>
    <mergeCell ref="J78:J80"/>
    <mergeCell ref="I145:I152"/>
    <mergeCell ref="D210:P212"/>
    <mergeCell ref="N171:N175"/>
    <mergeCell ref="E171:F175"/>
    <mergeCell ref="L176:L180"/>
    <mergeCell ref="C158:D158"/>
    <mergeCell ref="C153:D154"/>
    <mergeCell ref="G171:G172"/>
    <mergeCell ref="G165:G166"/>
    <mergeCell ref="K176:K180"/>
    <mergeCell ref="E165:F170"/>
    <mergeCell ref="C165:D166"/>
    <mergeCell ref="C176:D180"/>
    <mergeCell ref="C175:D175"/>
    <mergeCell ref="H165:H166"/>
    <mergeCell ref="N159:N164"/>
    <mergeCell ref="M153:M158"/>
    <mergeCell ref="C174:D174"/>
    <mergeCell ref="D190:P191"/>
    <mergeCell ref="N184:N187"/>
    <mergeCell ref="C184:D187"/>
    <mergeCell ref="D198:P200"/>
    <mergeCell ref="H8:H10"/>
    <mergeCell ref="H12:H15"/>
    <mergeCell ref="H16:H19"/>
    <mergeCell ref="H20:H24"/>
    <mergeCell ref="H25:H28"/>
    <mergeCell ref="H30:H31"/>
    <mergeCell ref="I55:I57"/>
    <mergeCell ref="I8:I10"/>
    <mergeCell ref="I12:I15"/>
    <mergeCell ref="I16:I19"/>
    <mergeCell ref="I20:I24"/>
    <mergeCell ref="I34:I36"/>
    <mergeCell ref="I38:I43"/>
    <mergeCell ref="I44:I46"/>
    <mergeCell ref="I47:I50"/>
    <mergeCell ref="I51:I54"/>
    <mergeCell ref="H171:H172"/>
    <mergeCell ref="C190:C191"/>
    <mergeCell ref="I184:J187"/>
    <mergeCell ref="I181:J183"/>
    <mergeCell ref="F3:H3"/>
    <mergeCell ref="F4:H4"/>
    <mergeCell ref="F5:H5"/>
    <mergeCell ref="H97:H99"/>
    <mergeCell ref="H100:H102"/>
    <mergeCell ref="H103:H106"/>
    <mergeCell ref="G119:H119"/>
    <mergeCell ref="G118:H118"/>
    <mergeCell ref="G117:H117"/>
    <mergeCell ref="G116:H116"/>
    <mergeCell ref="G115:H115"/>
    <mergeCell ref="G114:H114"/>
    <mergeCell ref="G113:H113"/>
    <mergeCell ref="G107:H112"/>
    <mergeCell ref="E75:F77"/>
    <mergeCell ref="E32:F33"/>
    <mergeCell ref="H44:H46"/>
    <mergeCell ref="H47:H50"/>
    <mergeCell ref="H51:H54"/>
    <mergeCell ref="H32:H33"/>
    <mergeCell ref="H34:H36"/>
    <mergeCell ref="H38:H43"/>
    <mergeCell ref="E63:F69"/>
    <mergeCell ref="G103:G106"/>
    <mergeCell ref="N238:N241"/>
    <mergeCell ref="E242:F245"/>
    <mergeCell ref="N246:N249"/>
    <mergeCell ref="G250:H255"/>
    <mergeCell ref="H231:H233"/>
    <mergeCell ref="H234:H237"/>
    <mergeCell ref="K234:K237"/>
    <mergeCell ref="O234:P237"/>
    <mergeCell ref="D228:G228"/>
    <mergeCell ref="E234:F237"/>
    <mergeCell ref="O238:P241"/>
    <mergeCell ref="K238:K241"/>
    <mergeCell ref="O165:P170"/>
    <mergeCell ref="C207:C209"/>
    <mergeCell ref="C222:C224"/>
    <mergeCell ref="C168:D168"/>
    <mergeCell ref="K171:K175"/>
    <mergeCell ref="N242:N245"/>
    <mergeCell ref="I176:J180"/>
    <mergeCell ref="L234:L237"/>
    <mergeCell ref="M171:M175"/>
    <mergeCell ref="M176:M180"/>
    <mergeCell ref="D195:P197"/>
    <mergeCell ref="H176:H180"/>
    <mergeCell ref="E176:F180"/>
    <mergeCell ref="G176:G180"/>
    <mergeCell ref="M184:M187"/>
    <mergeCell ref="L171:L175"/>
    <mergeCell ref="D225:P227"/>
    <mergeCell ref="D201:P203"/>
    <mergeCell ref="M234:M237"/>
    <mergeCell ref="K231:K233"/>
    <mergeCell ref="D207:P209"/>
    <mergeCell ref="D219:P221"/>
    <mergeCell ref="D216:P218"/>
    <mergeCell ref="D222:P224"/>
    <mergeCell ref="K16:K19"/>
    <mergeCell ref="L16:L19"/>
    <mergeCell ref="M16:M19"/>
    <mergeCell ref="N16:N19"/>
    <mergeCell ref="O16:P19"/>
    <mergeCell ref="A12:A19"/>
    <mergeCell ref="B16:B19"/>
    <mergeCell ref="C16:D19"/>
    <mergeCell ref="E16:F19"/>
    <mergeCell ref="G16:G19"/>
    <mergeCell ref="C12:D15"/>
    <mergeCell ref="E12:F15"/>
    <mergeCell ref="O271:P273"/>
    <mergeCell ref="B234:B237"/>
    <mergeCell ref="A192:A194"/>
    <mergeCell ref="A207:A209"/>
    <mergeCell ref="M246:M249"/>
    <mergeCell ref="E238:F241"/>
    <mergeCell ref="G238:G241"/>
    <mergeCell ref="B198:B200"/>
    <mergeCell ref="D192:P194"/>
    <mergeCell ref="C198:C200"/>
    <mergeCell ref="C195:C197"/>
    <mergeCell ref="C192:C194"/>
    <mergeCell ref="A225:A227"/>
    <mergeCell ref="B201:B203"/>
    <mergeCell ref="D213:P215"/>
    <mergeCell ref="C201:C203"/>
    <mergeCell ref="C210:C212"/>
    <mergeCell ref="D204:P206"/>
    <mergeCell ref="C204:C206"/>
    <mergeCell ref="A195:A197"/>
    <mergeCell ref="A201:A203"/>
    <mergeCell ref="A198:A200"/>
    <mergeCell ref="O246:P249"/>
    <mergeCell ref="O242:P245"/>
    <mergeCell ref="C78:D80"/>
    <mergeCell ref="B63:B69"/>
    <mergeCell ref="N70:N72"/>
    <mergeCell ref="O70:P72"/>
    <mergeCell ref="E70:F72"/>
    <mergeCell ref="L70:L72"/>
    <mergeCell ref="O274:P276"/>
    <mergeCell ref="O265:P267"/>
    <mergeCell ref="O268:P270"/>
    <mergeCell ref="M271:M273"/>
    <mergeCell ref="N274:N276"/>
    <mergeCell ref="L271:L273"/>
    <mergeCell ref="K256:K258"/>
    <mergeCell ref="K271:K273"/>
    <mergeCell ref="M238:M241"/>
    <mergeCell ref="L238:L241"/>
    <mergeCell ref="K242:K245"/>
    <mergeCell ref="K268:K270"/>
    <mergeCell ref="L274:L276"/>
    <mergeCell ref="M274:M276"/>
    <mergeCell ref="K246:K249"/>
    <mergeCell ref="K265:K267"/>
    <mergeCell ref="M242:M245"/>
    <mergeCell ref="K274:K276"/>
    <mergeCell ref="G70:G72"/>
    <mergeCell ref="G78:G80"/>
    <mergeCell ref="G75:G77"/>
    <mergeCell ref="G73:G74"/>
    <mergeCell ref="K55:K57"/>
    <mergeCell ref="E73:F74"/>
    <mergeCell ref="O107:P119"/>
    <mergeCell ref="E113:F113"/>
    <mergeCell ref="E78:F80"/>
    <mergeCell ref="I58:I62"/>
    <mergeCell ref="I63:I69"/>
    <mergeCell ref="I70:I72"/>
    <mergeCell ref="I73:I74"/>
    <mergeCell ref="I75:I77"/>
    <mergeCell ref="I78:I80"/>
    <mergeCell ref="I97:J99"/>
    <mergeCell ref="I93:J96"/>
    <mergeCell ref="I88:J92"/>
    <mergeCell ref="I84:J86"/>
    <mergeCell ref="J55:J57"/>
    <mergeCell ref="J58:J62"/>
    <mergeCell ref="J63:J69"/>
    <mergeCell ref="J70:J72"/>
    <mergeCell ref="J73:J74"/>
    <mergeCell ref="G25:G28"/>
    <mergeCell ref="C25:D28"/>
    <mergeCell ref="E29:F29"/>
    <mergeCell ref="C29:D29"/>
    <mergeCell ref="K30:K31"/>
    <mergeCell ref="K34:K36"/>
    <mergeCell ref="K32:K33"/>
    <mergeCell ref="A83:P83"/>
    <mergeCell ref="A63:A69"/>
    <mergeCell ref="A25:A28"/>
    <mergeCell ref="B25:B28"/>
    <mergeCell ref="A37:A46"/>
    <mergeCell ref="A47:A50"/>
    <mergeCell ref="L47:L50"/>
    <mergeCell ref="L51:L54"/>
    <mergeCell ref="B47:B50"/>
    <mergeCell ref="K78:K80"/>
    <mergeCell ref="H55:H57"/>
    <mergeCell ref="H58:H62"/>
    <mergeCell ref="I25:I28"/>
    <mergeCell ref="I30:I31"/>
    <mergeCell ref="K70:K72"/>
    <mergeCell ref="N63:N69"/>
    <mergeCell ref="M55:M57"/>
    <mergeCell ref="K63:K69"/>
    <mergeCell ref="L58:L62"/>
    <mergeCell ref="M63:M69"/>
    <mergeCell ref="M78:M80"/>
    <mergeCell ref="O58:P62"/>
    <mergeCell ref="N58:N62"/>
    <mergeCell ref="M73:M74"/>
    <mergeCell ref="L75:L77"/>
    <mergeCell ref="O63:P69"/>
    <mergeCell ref="M58:M62"/>
    <mergeCell ref="K75:K77"/>
    <mergeCell ref="K58:K62"/>
    <mergeCell ref="O55:P57"/>
    <mergeCell ref="M47:M50"/>
    <mergeCell ref="M51:M54"/>
    <mergeCell ref="L55:L57"/>
    <mergeCell ref="N55:N57"/>
    <mergeCell ref="M44:M46"/>
    <mergeCell ref="N47:N50"/>
    <mergeCell ref="N51:N54"/>
    <mergeCell ref="M70:M72"/>
    <mergeCell ref="J51:J54"/>
    <mergeCell ref="J38:J43"/>
    <mergeCell ref="O44:P46"/>
    <mergeCell ref="O47:P50"/>
    <mergeCell ref="O51:P54"/>
    <mergeCell ref="L44:L46"/>
    <mergeCell ref="A51:A54"/>
    <mergeCell ref="C38:D43"/>
    <mergeCell ref="G47:G50"/>
    <mergeCell ref="K51:K54"/>
    <mergeCell ref="E51:F54"/>
    <mergeCell ref="N25:N28"/>
    <mergeCell ref="O38:P43"/>
    <mergeCell ref="C30:D31"/>
    <mergeCell ref="G20:G24"/>
    <mergeCell ref="C32:D33"/>
    <mergeCell ref="O37:P37"/>
    <mergeCell ref="O29:P36"/>
    <mergeCell ref="K47:K50"/>
    <mergeCell ref="K20:K24"/>
    <mergeCell ref="C20:D24"/>
    <mergeCell ref="O20:P24"/>
    <mergeCell ref="M20:M24"/>
    <mergeCell ref="L25:L28"/>
    <mergeCell ref="O25:P28"/>
    <mergeCell ref="N20:N24"/>
    <mergeCell ref="M25:M28"/>
    <mergeCell ref="G30:G31"/>
    <mergeCell ref="K38:K43"/>
    <mergeCell ref="K44:K46"/>
    <mergeCell ref="N44:N46"/>
    <mergeCell ref="G44:G46"/>
    <mergeCell ref="E38:F43"/>
    <mergeCell ref="G34:G36"/>
    <mergeCell ref="E30:F31"/>
    <mergeCell ref="G58:G62"/>
    <mergeCell ref="B55:B57"/>
    <mergeCell ref="C58:D62"/>
    <mergeCell ref="E55:F57"/>
    <mergeCell ref="E58:F62"/>
    <mergeCell ref="C51:D54"/>
    <mergeCell ref="B37:B46"/>
    <mergeCell ref="G38:G43"/>
    <mergeCell ref="E47:F50"/>
    <mergeCell ref="E44:F46"/>
    <mergeCell ref="C47:D50"/>
    <mergeCell ref="E37:F37"/>
    <mergeCell ref="C44:D46"/>
    <mergeCell ref="C37:D37"/>
    <mergeCell ref="A20:A24"/>
    <mergeCell ref="L20:L24"/>
    <mergeCell ref="L38:L43"/>
    <mergeCell ref="M30:M31"/>
    <mergeCell ref="E20:F24"/>
    <mergeCell ref="E25:F28"/>
    <mergeCell ref="N34:N36"/>
    <mergeCell ref="N32:N33"/>
    <mergeCell ref="M32:M33"/>
    <mergeCell ref="L34:L36"/>
    <mergeCell ref="L32:L33"/>
    <mergeCell ref="M38:M43"/>
    <mergeCell ref="N30:N31"/>
    <mergeCell ref="N38:N43"/>
    <mergeCell ref="L30:L31"/>
    <mergeCell ref="K25:K28"/>
    <mergeCell ref="E34:F36"/>
    <mergeCell ref="G32:G33"/>
    <mergeCell ref="B20:B24"/>
    <mergeCell ref="B29:B36"/>
    <mergeCell ref="A29:A36"/>
    <mergeCell ref="C34:D36"/>
    <mergeCell ref="M34:M36"/>
    <mergeCell ref="I32:I33"/>
    <mergeCell ref="A58:A62"/>
    <mergeCell ref="B58:B62"/>
    <mergeCell ref="E184:F187"/>
    <mergeCell ref="E181:F183"/>
    <mergeCell ref="G181:G183"/>
    <mergeCell ref="O184:P187"/>
    <mergeCell ref="M145:M152"/>
    <mergeCell ref="H135:H144"/>
    <mergeCell ref="H145:H152"/>
    <mergeCell ref="H153:H154"/>
    <mergeCell ref="H159:H160"/>
    <mergeCell ref="E135:F144"/>
    <mergeCell ref="N153:N158"/>
    <mergeCell ref="K165:K170"/>
    <mergeCell ref="O171:P175"/>
    <mergeCell ref="O176:P180"/>
    <mergeCell ref="N176:N180"/>
    <mergeCell ref="C181:D183"/>
    <mergeCell ref="H181:H183"/>
    <mergeCell ref="H184:H187"/>
    <mergeCell ref="M181:M183"/>
    <mergeCell ref="A70:A72"/>
    <mergeCell ref="B70:B72"/>
    <mergeCell ref="N88:N92"/>
    <mergeCell ref="B171:B175"/>
    <mergeCell ref="A135:A152"/>
    <mergeCell ref="A100:A102"/>
    <mergeCell ref="E153:F158"/>
    <mergeCell ref="G153:G154"/>
    <mergeCell ref="E159:F164"/>
    <mergeCell ref="M131:M134"/>
    <mergeCell ref="M135:M144"/>
    <mergeCell ref="B131:B134"/>
    <mergeCell ref="G131:G134"/>
    <mergeCell ref="H131:H134"/>
    <mergeCell ref="C127:D130"/>
    <mergeCell ref="C164:D164"/>
    <mergeCell ref="E145:F152"/>
    <mergeCell ref="C155:D155"/>
    <mergeCell ref="G159:G160"/>
    <mergeCell ref="E117:F117"/>
    <mergeCell ref="C107:D119"/>
    <mergeCell ref="I175:J175"/>
    <mergeCell ref="I174:J174"/>
    <mergeCell ref="I173:J173"/>
    <mergeCell ref="I171:J172"/>
    <mergeCell ref="B135:B152"/>
    <mergeCell ref="C145:D152"/>
    <mergeCell ref="A181:A183"/>
    <mergeCell ref="M75:M77"/>
    <mergeCell ref="A176:A180"/>
    <mergeCell ref="A165:A170"/>
    <mergeCell ref="C169:D169"/>
    <mergeCell ref="C171:D172"/>
    <mergeCell ref="C163:D163"/>
    <mergeCell ref="C161:D161"/>
    <mergeCell ref="C159:D160"/>
    <mergeCell ref="C173:D173"/>
    <mergeCell ref="A73:A80"/>
    <mergeCell ref="A84:A86"/>
    <mergeCell ref="A88:A92"/>
    <mergeCell ref="A93:A96"/>
    <mergeCell ref="A107:A119"/>
    <mergeCell ref="A153:A158"/>
    <mergeCell ref="C135:D144"/>
    <mergeCell ref="E131:F134"/>
    <mergeCell ref="L135:L144"/>
    <mergeCell ref="L100:L102"/>
    <mergeCell ref="K73:K74"/>
    <mergeCell ref="L159:L164"/>
    <mergeCell ref="C75:D77"/>
    <mergeCell ref="E84:F86"/>
    <mergeCell ref="B93:B96"/>
    <mergeCell ref="L88:L92"/>
    <mergeCell ref="B103:B106"/>
    <mergeCell ref="I103:J106"/>
    <mergeCell ref="K117:L117"/>
    <mergeCell ref="K116:L116"/>
    <mergeCell ref="K115:L115"/>
    <mergeCell ref="K114:L114"/>
    <mergeCell ref="K113:L113"/>
    <mergeCell ref="C103:D106"/>
    <mergeCell ref="K88:K92"/>
    <mergeCell ref="K97:K99"/>
    <mergeCell ref="A55:A57"/>
    <mergeCell ref="B51:B54"/>
    <mergeCell ref="L63:L69"/>
    <mergeCell ref="C97:D99"/>
    <mergeCell ref="G51:G54"/>
    <mergeCell ref="C63:D69"/>
    <mergeCell ref="G63:G69"/>
    <mergeCell ref="G55:G57"/>
    <mergeCell ref="C70:D72"/>
    <mergeCell ref="C55:D57"/>
    <mergeCell ref="C84:D86"/>
    <mergeCell ref="C93:D96"/>
    <mergeCell ref="E88:F92"/>
    <mergeCell ref="A82:P82"/>
    <mergeCell ref="G97:G99"/>
    <mergeCell ref="O73:P80"/>
    <mergeCell ref="L73:L74"/>
    <mergeCell ref="M88:M92"/>
    <mergeCell ref="M84:M86"/>
    <mergeCell ref="N78:N80"/>
    <mergeCell ref="N75:N77"/>
    <mergeCell ref="N73:N74"/>
    <mergeCell ref="A97:A99"/>
    <mergeCell ref="N93:N96"/>
    <mergeCell ref="A1:P1"/>
    <mergeCell ref="N12:N15"/>
    <mergeCell ref="A7:P7"/>
    <mergeCell ref="L12:L15"/>
    <mergeCell ref="C3:D3"/>
    <mergeCell ref="C4:D4"/>
    <mergeCell ref="C5:D5"/>
    <mergeCell ref="N11:P11"/>
    <mergeCell ref="O12:P15"/>
    <mergeCell ref="M12:M15"/>
    <mergeCell ref="B12:B15"/>
    <mergeCell ref="G12:G15"/>
    <mergeCell ref="K12:K15"/>
    <mergeCell ref="A2:P2"/>
    <mergeCell ref="O8:P10"/>
    <mergeCell ref="M8:M10"/>
    <mergeCell ref="L8:L10"/>
    <mergeCell ref="K8:K10"/>
    <mergeCell ref="G8:G10"/>
    <mergeCell ref="E8:F10"/>
    <mergeCell ref="A8:A10"/>
    <mergeCell ref="N8:N10"/>
    <mergeCell ref="C8:D10"/>
    <mergeCell ref="B8:B10"/>
    <mergeCell ref="A190:A191"/>
    <mergeCell ref="A171:A175"/>
    <mergeCell ref="A159:A164"/>
    <mergeCell ref="B176:B180"/>
    <mergeCell ref="B195:B197"/>
    <mergeCell ref="B159:B164"/>
    <mergeCell ref="B153:B158"/>
    <mergeCell ref="C157:D157"/>
    <mergeCell ref="C156:D156"/>
    <mergeCell ref="C162:D162"/>
    <mergeCell ref="B192:B194"/>
    <mergeCell ref="B181:B183"/>
    <mergeCell ref="B165:B170"/>
    <mergeCell ref="C170:D170"/>
    <mergeCell ref="C167:D167"/>
    <mergeCell ref="A184:A187"/>
    <mergeCell ref="B190:B191"/>
    <mergeCell ref="B184:B187"/>
    <mergeCell ref="A189:P189"/>
    <mergeCell ref="L184:L187"/>
    <mergeCell ref="N181:N183"/>
    <mergeCell ref="L181:L183"/>
    <mergeCell ref="O181:P183"/>
    <mergeCell ref="O159:P164"/>
    <mergeCell ref="A204:A206"/>
    <mergeCell ref="B210:B212"/>
    <mergeCell ref="B204:B206"/>
    <mergeCell ref="A210:A212"/>
    <mergeCell ref="B246:B249"/>
    <mergeCell ref="B213:B215"/>
    <mergeCell ref="C213:C215"/>
    <mergeCell ref="B222:B224"/>
    <mergeCell ref="B219:B221"/>
    <mergeCell ref="C219:C221"/>
    <mergeCell ref="C225:C227"/>
    <mergeCell ref="C216:C218"/>
    <mergeCell ref="C231:C233"/>
    <mergeCell ref="A213:A215"/>
    <mergeCell ref="A219:A221"/>
    <mergeCell ref="A222:A224"/>
    <mergeCell ref="C238:C241"/>
    <mergeCell ref="C234:C237"/>
    <mergeCell ref="A216:A218"/>
    <mergeCell ref="B225:B227"/>
    <mergeCell ref="B231:B233"/>
    <mergeCell ref="B238:B241"/>
    <mergeCell ref="K228:P228"/>
    <mergeCell ref="O253:P255"/>
    <mergeCell ref="O250:P252"/>
    <mergeCell ref="N234:N237"/>
    <mergeCell ref="A230:P230"/>
    <mergeCell ref="B256:B258"/>
    <mergeCell ref="A256:A264"/>
    <mergeCell ref="O259:P261"/>
    <mergeCell ref="B207:B209"/>
    <mergeCell ref="B250:B255"/>
    <mergeCell ref="C253:C255"/>
    <mergeCell ref="K259:K261"/>
    <mergeCell ref="M253:M255"/>
    <mergeCell ref="N253:N255"/>
    <mergeCell ref="O256:P258"/>
    <mergeCell ref="D238:D241"/>
    <mergeCell ref="N250:N252"/>
    <mergeCell ref="L246:L249"/>
    <mergeCell ref="O231:P233"/>
    <mergeCell ref="E231:F233"/>
    <mergeCell ref="N231:N233"/>
    <mergeCell ref="L231:L233"/>
    <mergeCell ref="M231:M233"/>
    <mergeCell ref="H238:H241"/>
    <mergeCell ref="A231:A233"/>
    <mergeCell ref="G246:G249"/>
    <mergeCell ref="C242:C245"/>
    <mergeCell ref="C246:C249"/>
    <mergeCell ref="L253:L255"/>
    <mergeCell ref="D234:D237"/>
    <mergeCell ref="C250:C252"/>
    <mergeCell ref="D250:D252"/>
    <mergeCell ref="L242:L245"/>
    <mergeCell ref="I253:J255"/>
    <mergeCell ref="I250:J252"/>
    <mergeCell ref="A234:A255"/>
    <mergeCell ref="K253:K255"/>
    <mergeCell ref="N280:N282"/>
    <mergeCell ref="M283:M286"/>
    <mergeCell ref="K287:K290"/>
    <mergeCell ref="N268:N270"/>
    <mergeCell ref="N283:N286"/>
    <mergeCell ref="L268:L270"/>
    <mergeCell ref="L265:L267"/>
    <mergeCell ref="M262:M264"/>
    <mergeCell ref="N262:N264"/>
    <mergeCell ref="M287:M290"/>
    <mergeCell ref="O262:P264"/>
    <mergeCell ref="K262:K264"/>
    <mergeCell ref="C271:C273"/>
    <mergeCell ref="D271:D273"/>
    <mergeCell ref="C265:C267"/>
    <mergeCell ref="D268:D270"/>
    <mergeCell ref="D265:D267"/>
    <mergeCell ref="E274:F276"/>
    <mergeCell ref="N271:N273"/>
    <mergeCell ref="N265:N267"/>
    <mergeCell ref="M265:M267"/>
    <mergeCell ref="M268:M270"/>
    <mergeCell ref="G274:G276"/>
    <mergeCell ref="H265:H267"/>
    <mergeCell ref="H268:H270"/>
    <mergeCell ref="H271:H273"/>
    <mergeCell ref="H274:H276"/>
    <mergeCell ref="L262:L264"/>
    <mergeCell ref="G259:H264"/>
    <mergeCell ref="I265:J267"/>
    <mergeCell ref="I262:J264"/>
    <mergeCell ref="I259:J261"/>
    <mergeCell ref="I274:J276"/>
    <mergeCell ref="I271:J273"/>
    <mergeCell ref="G299:H304"/>
    <mergeCell ref="I283:J286"/>
    <mergeCell ref="H283:H286"/>
    <mergeCell ref="B259:B264"/>
    <mergeCell ref="C256:C258"/>
    <mergeCell ref="C259:C261"/>
    <mergeCell ref="D256:D258"/>
    <mergeCell ref="D262:D264"/>
    <mergeCell ref="E265:F267"/>
    <mergeCell ref="C262:C264"/>
    <mergeCell ref="D259:D261"/>
    <mergeCell ref="B268:B270"/>
    <mergeCell ref="C268:C270"/>
    <mergeCell ref="E259:F264"/>
    <mergeCell ref="G277:H282"/>
    <mergeCell ref="I268:J270"/>
    <mergeCell ref="I280:J282"/>
    <mergeCell ref="I277:J279"/>
    <mergeCell ref="C283:C286"/>
    <mergeCell ref="B299:B304"/>
    <mergeCell ref="C302:C304"/>
    <mergeCell ref="C299:C301"/>
    <mergeCell ref="D295:D298"/>
    <mergeCell ref="A291:A304"/>
    <mergeCell ref="B291:B294"/>
    <mergeCell ref="C291:C294"/>
    <mergeCell ref="D291:D294"/>
    <mergeCell ref="K302:K304"/>
    <mergeCell ref="L302:L304"/>
    <mergeCell ref="L291:L294"/>
    <mergeCell ref="K299:K301"/>
    <mergeCell ref="K283:K286"/>
    <mergeCell ref="L287:L290"/>
    <mergeCell ref="E295:F298"/>
    <mergeCell ref="G295:G298"/>
    <mergeCell ref="E287:F290"/>
    <mergeCell ref="H291:H294"/>
    <mergeCell ref="H295:H298"/>
    <mergeCell ref="G283:G286"/>
    <mergeCell ref="E299:F304"/>
    <mergeCell ref="E291:F294"/>
    <mergeCell ref="I302:J304"/>
    <mergeCell ref="E283:F286"/>
    <mergeCell ref="G291:G294"/>
    <mergeCell ref="I299:J301"/>
    <mergeCell ref="I287:J290"/>
    <mergeCell ref="K291:K294"/>
    <mergeCell ref="D302:D304"/>
    <mergeCell ref="D299:D301"/>
    <mergeCell ref="B295:B298"/>
    <mergeCell ref="C295:C298"/>
    <mergeCell ref="G234:G237"/>
    <mergeCell ref="A265:A282"/>
    <mergeCell ref="B265:B267"/>
    <mergeCell ref="E268:F270"/>
    <mergeCell ref="G265:G267"/>
    <mergeCell ref="G268:G270"/>
    <mergeCell ref="G271:G273"/>
    <mergeCell ref="E271:F273"/>
    <mergeCell ref="A283:A290"/>
    <mergeCell ref="D283:D286"/>
    <mergeCell ref="D287:D290"/>
    <mergeCell ref="B283:B286"/>
    <mergeCell ref="D280:D282"/>
    <mergeCell ref="B277:B282"/>
    <mergeCell ref="C287:C290"/>
    <mergeCell ref="D274:D276"/>
    <mergeCell ref="E277:F282"/>
    <mergeCell ref="C280:C282"/>
    <mergeCell ref="C277:C279"/>
    <mergeCell ref="D277:D279"/>
    <mergeCell ref="B271:B273"/>
    <mergeCell ref="C274:C276"/>
    <mergeCell ref="B274:B276"/>
    <mergeCell ref="B287:B290"/>
    <mergeCell ref="B73:B80"/>
    <mergeCell ref="B242:B245"/>
    <mergeCell ref="I242:J245"/>
    <mergeCell ref="I238:J241"/>
    <mergeCell ref="I234:J237"/>
    <mergeCell ref="I231:J233"/>
    <mergeCell ref="D231:D233"/>
    <mergeCell ref="E100:F102"/>
    <mergeCell ref="E115:F115"/>
    <mergeCell ref="G135:G144"/>
    <mergeCell ref="G287:H290"/>
    <mergeCell ref="B216:B218"/>
    <mergeCell ref="G231:G233"/>
    <mergeCell ref="C88:D92"/>
    <mergeCell ref="B97:B99"/>
    <mergeCell ref="E124:F126"/>
    <mergeCell ref="B124:B126"/>
    <mergeCell ref="H93:H96"/>
    <mergeCell ref="E93:F96"/>
    <mergeCell ref="G93:G96"/>
    <mergeCell ref="K295:K298"/>
    <mergeCell ref="K280:K282"/>
    <mergeCell ref="K277:K279"/>
    <mergeCell ref="L250:L252"/>
    <mergeCell ref="M250:M252"/>
    <mergeCell ref="D242:D245"/>
    <mergeCell ref="D246:D249"/>
    <mergeCell ref="K250:K252"/>
    <mergeCell ref="D253:D255"/>
    <mergeCell ref="E250:F255"/>
    <mergeCell ref="G256:G258"/>
    <mergeCell ref="H242:H245"/>
    <mergeCell ref="H246:H249"/>
    <mergeCell ref="L283:L286"/>
    <mergeCell ref="I295:J298"/>
    <mergeCell ref="I291:J294"/>
    <mergeCell ref="E256:F258"/>
    <mergeCell ref="H256:H258"/>
    <mergeCell ref="L259:L261"/>
    <mergeCell ref="A124:A126"/>
    <mergeCell ref="H127:H130"/>
    <mergeCell ref="O124:P126"/>
    <mergeCell ref="O127:P130"/>
    <mergeCell ref="E103:F106"/>
    <mergeCell ref="H63:H69"/>
    <mergeCell ref="H70:H72"/>
    <mergeCell ref="H73:H74"/>
    <mergeCell ref="H75:H77"/>
    <mergeCell ref="H78:H80"/>
    <mergeCell ref="H84:H86"/>
    <mergeCell ref="H88:H92"/>
    <mergeCell ref="B84:B86"/>
    <mergeCell ref="K84:K86"/>
    <mergeCell ref="C73:D74"/>
    <mergeCell ref="B100:B102"/>
    <mergeCell ref="B88:B92"/>
    <mergeCell ref="C100:D102"/>
    <mergeCell ref="E97:F99"/>
    <mergeCell ref="L78:L80"/>
    <mergeCell ref="H124:H126"/>
    <mergeCell ref="E107:F112"/>
    <mergeCell ref="L84:L86"/>
    <mergeCell ref="M100:M102"/>
    <mergeCell ref="A131:A134"/>
    <mergeCell ref="M107:M119"/>
    <mergeCell ref="M124:M126"/>
    <mergeCell ref="G124:G126"/>
    <mergeCell ref="L103:L106"/>
    <mergeCell ref="A103:A106"/>
    <mergeCell ref="C124:D126"/>
    <mergeCell ref="A127:A130"/>
    <mergeCell ref="K124:K126"/>
    <mergeCell ref="C131:D134"/>
    <mergeCell ref="B107:B119"/>
    <mergeCell ref="E127:F130"/>
    <mergeCell ref="K103:K106"/>
    <mergeCell ref="L127:L130"/>
    <mergeCell ref="E118:F118"/>
    <mergeCell ref="E116:F116"/>
    <mergeCell ref="K119:L119"/>
    <mergeCell ref="K118:L118"/>
    <mergeCell ref="I131:J134"/>
    <mergeCell ref="I127:J130"/>
    <mergeCell ref="B127:B130"/>
    <mergeCell ref="M103:M106"/>
    <mergeCell ref="M127:M130"/>
    <mergeCell ref="A121:P121"/>
    <mergeCell ref="K100:K102"/>
    <mergeCell ref="G88:G92"/>
    <mergeCell ref="N100:N102"/>
    <mergeCell ref="K93:K96"/>
    <mergeCell ref="G84:G86"/>
    <mergeCell ref="G100:G102"/>
    <mergeCell ref="M97:M99"/>
    <mergeCell ref="M93:M96"/>
    <mergeCell ref="I100:J102"/>
    <mergeCell ref="N84:N86"/>
    <mergeCell ref="L93:L96"/>
    <mergeCell ref="M299:M301"/>
    <mergeCell ref="L299:L301"/>
    <mergeCell ref="O295:P298"/>
    <mergeCell ref="N299:N301"/>
    <mergeCell ref="M291:M294"/>
    <mergeCell ref="O131:P134"/>
    <mergeCell ref="L131:L134"/>
    <mergeCell ref="O93:P96"/>
    <mergeCell ref="O84:P86"/>
    <mergeCell ref="O97:P99"/>
    <mergeCell ref="N97:N99"/>
    <mergeCell ref="L97:L99"/>
    <mergeCell ref="O100:P102"/>
    <mergeCell ref="O87:P87"/>
    <mergeCell ref="O88:P92"/>
    <mergeCell ref="N127:N130"/>
    <mergeCell ref="N103:N106"/>
    <mergeCell ref="N124:N126"/>
    <mergeCell ref="N107:N119"/>
    <mergeCell ref="L124:L126"/>
    <mergeCell ref="K107:L112"/>
    <mergeCell ref="O123:P123"/>
    <mergeCell ref="O103:P106"/>
    <mergeCell ref="O135:P144"/>
    <mergeCell ref="I168:J168"/>
    <mergeCell ref="I167:J167"/>
    <mergeCell ref="I165:J166"/>
    <mergeCell ref="I162:J162"/>
    <mergeCell ref="I161:J161"/>
    <mergeCell ref="N302:N304"/>
    <mergeCell ref="N291:N294"/>
    <mergeCell ref="O291:P294"/>
    <mergeCell ref="L277:L279"/>
    <mergeCell ref="M277:M279"/>
    <mergeCell ref="O277:P279"/>
    <mergeCell ref="O280:P282"/>
    <mergeCell ref="L280:L282"/>
    <mergeCell ref="N277:N279"/>
    <mergeCell ref="O299:P301"/>
    <mergeCell ref="O302:P304"/>
    <mergeCell ref="M280:M282"/>
    <mergeCell ref="O283:P286"/>
    <mergeCell ref="O287:P290"/>
    <mergeCell ref="L295:L298"/>
    <mergeCell ref="M295:M298"/>
    <mergeCell ref="N295:N298"/>
    <mergeCell ref="N287:N290"/>
    <mergeCell ref="M302:M304"/>
    <mergeCell ref="I107:J112"/>
    <mergeCell ref="I119:J119"/>
    <mergeCell ref="I118:J118"/>
    <mergeCell ref="I117:J117"/>
    <mergeCell ref="I116:J116"/>
    <mergeCell ref="I115:J115"/>
    <mergeCell ref="I114:J114"/>
    <mergeCell ref="I113:J113"/>
    <mergeCell ref="N165:N170"/>
    <mergeCell ref="I164:J164"/>
    <mergeCell ref="I163:J163"/>
    <mergeCell ref="K153:K158"/>
    <mergeCell ref="I155:J155"/>
    <mergeCell ref="I153:J154"/>
    <mergeCell ref="I159:J160"/>
    <mergeCell ref="I158:J158"/>
    <mergeCell ref="I157:J157"/>
    <mergeCell ref="I156:J156"/>
    <mergeCell ref="M159:M164"/>
    <mergeCell ref="L153:L158"/>
    <mergeCell ref="M165:M170"/>
    <mergeCell ref="L165:L170"/>
    <mergeCell ref="I170:J170"/>
    <mergeCell ref="I169:J169"/>
    <mergeCell ref="J8:J10"/>
    <mergeCell ref="J12:J15"/>
    <mergeCell ref="J16:J19"/>
    <mergeCell ref="J20:J24"/>
    <mergeCell ref="J25:J28"/>
    <mergeCell ref="J30:J31"/>
    <mergeCell ref="J32:J33"/>
    <mergeCell ref="J34:J36"/>
    <mergeCell ref="J47:J50"/>
    <mergeCell ref="J44:J46"/>
    <mergeCell ref="N135:N144"/>
    <mergeCell ref="G145:G152"/>
    <mergeCell ref="N145:N152"/>
    <mergeCell ref="L145:L152"/>
    <mergeCell ref="K145:K152"/>
    <mergeCell ref="K131:K134"/>
    <mergeCell ref="E114:F114"/>
    <mergeCell ref="O153:P158"/>
    <mergeCell ref="K159:K164"/>
    <mergeCell ref="N131:N134"/>
    <mergeCell ref="K135:K144"/>
    <mergeCell ref="K127:K130"/>
    <mergeCell ref="I135:J144"/>
    <mergeCell ref="G127:G130"/>
    <mergeCell ref="I124:J126"/>
    <mergeCell ref="E119:F119"/>
    <mergeCell ref="O145:P152"/>
    <mergeCell ref="A122:P122"/>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80" max="13" man="1"/>
    <brk id="187" max="16383" man="1"/>
    <brk id="2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2016-06-20T08:47:38Z</cp:lastPrinted>
  <dcterms:created xsi:type="dcterms:W3CDTF">2014-05-13T07:40:59Z</dcterms:created>
  <dcterms:modified xsi:type="dcterms:W3CDTF">2016-07-20T07:56:24Z</dcterms:modified>
</cp:coreProperties>
</file>