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890" yWindow="585" windowWidth="13890" windowHeight="4050" tabRatio="599"/>
  </bookViews>
  <sheets>
    <sheet name="Executive Summary" sheetId="1" r:id="rId1"/>
    <sheet name="Quality &amp; Performance detail" sheetId="2" r:id="rId2"/>
    <sheet name="Q1 CQUIN Summary" sheetId="13" r:id="rId3"/>
    <sheet name="Cdiff" sheetId="12" r:id="rId4"/>
  </sheets>
  <definedNames>
    <definedName name="_xlnm.Print_Area" localSheetId="0">'Executive Summary'!$A$1:$K$58</definedName>
  </definedNames>
  <calcPr calcId="145621"/>
</workbook>
</file>

<file path=xl/calcChain.xml><?xml version="1.0" encoding="utf-8"?>
<calcChain xmlns="http://schemas.openxmlformats.org/spreadsheetml/2006/main">
  <c r="F146" i="13"/>
  <c r="F120"/>
  <c r="F181"/>
  <c r="E181"/>
  <c r="F166"/>
  <c r="E166"/>
  <c r="D166"/>
  <c r="D113"/>
  <c r="C114"/>
  <c r="C113"/>
  <c r="F184" l="1"/>
  <c r="N221" i="2"/>
  <c r="C223" i="13" l="1"/>
  <c r="C195"/>
  <c r="F71" l="1"/>
  <c r="F59"/>
  <c r="F21"/>
  <c r="N236" i="2" l="1"/>
  <c r="C208" l="1"/>
  <c r="N260" l="1"/>
  <c r="N257"/>
  <c r="N248"/>
  <c r="N245"/>
  <c r="N233"/>
  <c r="N230"/>
  <c r="N252"/>
  <c r="N216" l="1"/>
  <c r="N242"/>
  <c r="N239"/>
</calcChain>
</file>

<file path=xl/comments1.xml><?xml version="1.0" encoding="utf-8"?>
<comments xmlns="http://schemas.openxmlformats.org/spreadsheetml/2006/main">
  <authors>
    <author>charlotte.hunt</author>
    <author>Administrator</author>
  </authors>
  <commentList>
    <comment ref="M10" authorId="0">
      <text>
        <r>
          <rPr>
            <sz val="12"/>
            <color indexed="81"/>
            <rFont val="Tahoma"/>
            <family val="2"/>
          </rPr>
          <t xml:space="preserve">2013/14 maximum of 8
</t>
        </r>
        <r>
          <rPr>
            <sz val="8"/>
            <color indexed="81"/>
            <rFont val="Tahoma"/>
            <family val="2"/>
          </rPr>
          <t xml:space="preserve">
</t>
        </r>
      </text>
    </comment>
    <comment ref="E61" authorId="1">
      <text>
        <r>
          <rPr>
            <sz val="12"/>
            <color indexed="81"/>
            <rFont val="Arial"/>
            <family val="2"/>
          </rPr>
          <t>Oxon Caseload target 134
Bucks New patient target 53</t>
        </r>
      </text>
    </comment>
    <comment ref="E86" authorId="0">
      <text>
        <r>
          <rPr>
            <sz val="12"/>
            <color indexed="81"/>
            <rFont val="Arial"/>
            <family val="2"/>
          </rPr>
          <t xml:space="preserve">2012/13 
Baseline 55
Q1 44
Q2 31
Q3 22
Q4 22
</t>
        </r>
      </text>
    </comment>
  </commentList>
</comments>
</file>

<file path=xl/sharedStrings.xml><?xml version="1.0" encoding="utf-8"?>
<sst xmlns="http://schemas.openxmlformats.org/spreadsheetml/2006/main" count="1556" uniqueCount="388">
  <si>
    <t>NOTE: 12 month rolling trend not YTD trend</t>
  </si>
  <si>
    <t>M3</t>
  </si>
  <si>
    <t>M4</t>
  </si>
  <si>
    <t>M6</t>
  </si>
  <si>
    <t>M7</t>
  </si>
  <si>
    <t>M9</t>
  </si>
  <si>
    <t>M10</t>
  </si>
  <si>
    <t>M11</t>
  </si>
  <si>
    <t>M12</t>
  </si>
  <si>
    <t>TBC</t>
  </si>
  <si>
    <t>Comments/Actions</t>
  </si>
  <si>
    <t>È</t>
  </si>
  <si>
    <t>Ç</t>
  </si>
  <si>
    <t>&lt;=7.5%</t>
  </si>
  <si>
    <t>Self certification against requirements relating to healthcare for people with learning disabilities</t>
  </si>
  <si>
    <t>meeting target &amp; no change</t>
  </si>
  <si>
    <t>failing target &amp; no change</t>
  </si>
  <si>
    <t>All Divisional Directors</t>
  </si>
  <si>
    <t>RAG &amp; Trend key</t>
  </si>
  <si>
    <t>Specialised
Children &amp; Families
Ox Bucks Mental Health</t>
  </si>
  <si>
    <t>Data completeness: Identifiers</t>
  </si>
  <si>
    <t>Quality and Performance Report: Executive Summary</t>
  </si>
  <si>
    <t>Introduction &amp; Summary</t>
  </si>
  <si>
    <t>Performance Highlights</t>
  </si>
  <si>
    <t>Performance Exceptions</t>
  </si>
  <si>
    <t>Ref</t>
  </si>
  <si>
    <t>M2</t>
  </si>
  <si>
    <t>M5</t>
  </si>
  <si>
    <t>T30</t>
  </si>
  <si>
    <t>T34</t>
  </si>
  <si>
    <t>T36</t>
  </si>
  <si>
    <t>K54</t>
  </si>
  <si>
    <t>K53</t>
  </si>
  <si>
    <t>Lead Divisional Director</t>
  </si>
  <si>
    <t>Indicator description</t>
  </si>
  <si>
    <t>RAG</t>
  </si>
  <si>
    <t>YTD Target</t>
  </si>
  <si>
    <t>YTD Actual</t>
  </si>
  <si>
    <t>YTD RAG &amp; 12 month Trend</t>
  </si>
  <si>
    <t>M1</t>
  </si>
  <si>
    <t>Description</t>
  </si>
  <si>
    <t>Area</t>
  </si>
  <si>
    <t>l</t>
  </si>
  <si>
    <t>Community Services</t>
  </si>
  <si>
    <t>Specialised</t>
  </si>
  <si>
    <t>Ox Bucks Mental Health</t>
  </si>
  <si>
    <t>Children &amp; Families</t>
  </si>
  <si>
    <t>Contractual Targets</t>
  </si>
  <si>
    <t>Trust wide indicators</t>
  </si>
  <si>
    <t>Complaints per 1,000 appointments and bed days (3 month rolling average)</t>
  </si>
  <si>
    <t>Trust cancelled appointments</t>
  </si>
  <si>
    <t>T26</t>
  </si>
  <si>
    <t>n/a</t>
  </si>
  <si>
    <t>T28</t>
  </si>
  <si>
    <t>T32</t>
  </si>
  <si>
    <t>T33</t>
  </si>
  <si>
    <t>Single sex breach</t>
  </si>
  <si>
    <t>meeting target &amp; trend improving</t>
  </si>
  <si>
    <t>meeting target &amp; trend deteriorating</t>
  </si>
  <si>
    <t>failing target &amp; trend improving</t>
  </si>
  <si>
    <t>A summary of key exceptions and risks is provided below. Further detail on supporting pages</t>
  </si>
  <si>
    <t>Q41</t>
  </si>
  <si>
    <t>Q42</t>
  </si>
  <si>
    <t>Q43</t>
  </si>
  <si>
    <t>Q44</t>
  </si>
  <si>
    <t>Q46</t>
  </si>
  <si>
    <t>Key Performance Indicators and Activity</t>
  </si>
  <si>
    <t>Proposed dashboard providing detail for each division is being developed</t>
  </si>
  <si>
    <t>KPIs</t>
  </si>
  <si>
    <t>% of all divisional KPIs achieved</t>
  </si>
  <si>
    <t>YTD Variance</t>
  </si>
  <si>
    <t>Actual activity against plan</t>
  </si>
  <si>
    <t>&lt;10% var</t>
  </si>
  <si>
    <t>Activity</t>
  </si>
  <si>
    <t>K55</t>
  </si>
  <si>
    <t>K56</t>
  </si>
  <si>
    <t>Actual activity against plan- INPATIENT</t>
  </si>
  <si>
    <t>Actual activity against plan- COMMUNITY</t>
  </si>
  <si>
    <t>K58</t>
  </si>
  <si>
    <t>K59</t>
  </si>
  <si>
    <t>K60</t>
  </si>
  <si>
    <t xml:space="preserve"> </t>
  </si>
  <si>
    <t>Service specific</t>
  </si>
  <si>
    <t>failing target &amp; trend deteriorating</t>
  </si>
  <si>
    <t>Adult Emergency readmissions within 28 days of discharge</t>
  </si>
  <si>
    <t>Older Adult Emergency readmissions within 28 days of discharge</t>
  </si>
  <si>
    <t>SIRI (Serious Incidents Requiring Investigation)</t>
  </si>
  <si>
    <t>T38</t>
  </si>
  <si>
    <t>T39</t>
  </si>
  <si>
    <t>Bed Occupancy</t>
  </si>
  <si>
    <t>Division</t>
  </si>
  <si>
    <t>Q40</t>
  </si>
  <si>
    <t>Non Contractual Targets</t>
  </si>
  <si>
    <t>Total</t>
  </si>
  <si>
    <t>T29a</t>
  </si>
  <si>
    <t>T29b</t>
  </si>
  <si>
    <t>T35</t>
  </si>
  <si>
    <t>Ward closures (number of days closed) due to infection</t>
  </si>
  <si>
    <t>Monitor Targets</t>
  </si>
  <si>
    <t>Board is asked to note the performance highlights and exceptions reported below.</t>
  </si>
  <si>
    <r>
      <t xml:space="preserve">Mike McEnaney
</t>
    </r>
    <r>
      <rPr>
        <sz val="12"/>
        <rFont val="Arial"/>
        <family val="2"/>
      </rPr>
      <t>Director of Finance</t>
    </r>
  </si>
  <si>
    <t>Patient Feedback - overall how would you rate the care you are receiving from the Community service?</t>
  </si>
  <si>
    <t>Specialised 
(Forensic contracts)</t>
  </si>
  <si>
    <t>Early intervention - 95% of contractual target 
Oxon PCT - caseload
Bucks PCT - new cases on caseload</t>
  </si>
  <si>
    <t>Strong performance this month:</t>
  </si>
  <si>
    <t>Oxon and Bucks MH (Adult ,Older Adult and complex needs contracts)</t>
  </si>
  <si>
    <t>T37a</t>
  </si>
  <si>
    <t>T37b</t>
  </si>
  <si>
    <t>Compliance with CPA metric - CAMHS</t>
  </si>
  <si>
    <t>Specialised
Ox Bucks Mental Health</t>
  </si>
  <si>
    <t xml:space="preserve">Children &amp; Families
</t>
  </si>
  <si>
    <t>Compliance with CPA metric - Adult, Older Adult and Forensic</t>
  </si>
  <si>
    <t>n</t>
  </si>
  <si>
    <t>Clostridium (C.) difficile – meeting the C. difficile objective</t>
  </si>
  <si>
    <t>Methicillin-resistant Staphylococcus aureus (MRSA) bacteraemia – meeting the MRSA objective</t>
  </si>
  <si>
    <t>A&amp;E: maximum waiting time of four hours from arrival to admission/transfer/discharge (including minor injuries and walk in centres)</t>
  </si>
  <si>
    <t>Data completeness: Community Services</t>
  </si>
  <si>
    <t>Referral to treatment information</t>
  </si>
  <si>
    <t>Referral information</t>
  </si>
  <si>
    <t>Treatment activity information</t>
  </si>
  <si>
    <t>M8</t>
  </si>
  <si>
    <t>Children &amp; Families
Mental Health
Specialised</t>
  </si>
  <si>
    <t>Care Programme Approach (CPA) patients</t>
  </si>
  <si>
    <t>having a formal review within 12 months</t>
  </si>
  <si>
    <t>Minimising Mental Health Delayed transfers of care</t>
  </si>
  <si>
    <t>Mental Health</t>
  </si>
  <si>
    <t>Admissions to inpatients services had access to Crisis Resolution/Home Treatment teams</t>
  </si>
  <si>
    <t>Data completeness: Outcomes for patients on CPA</t>
  </si>
  <si>
    <t>M13</t>
  </si>
  <si>
    <t>M14</t>
  </si>
  <si>
    <t>PERFORMANCE DETAIL</t>
  </si>
  <si>
    <t>Maximum time of 18 weeks from point of referral to treatment in aggregate – admitted (consultant led only)</t>
  </si>
  <si>
    <t>Maximum time of 18 weeks from point of referral to treatment in aggregate – non-admitted (consultant led only)</t>
  </si>
  <si>
    <t>Maximum time of 18 weeks from point of referral to treatment in aggregate – patients on an incomplete pathway (consultant led only)</t>
  </si>
  <si>
    <t>Receiving follow up within 7 days of discharge (all discharges)</t>
  </si>
  <si>
    <t>Description of scheme</t>
  </si>
  <si>
    <t>DTOCS</t>
  </si>
  <si>
    <t xml:space="preserve">This indicator only applies to Forensic and Addiction community services. Mental Health and Children &amp; Families do not have consultant led outpatient/community services. </t>
  </si>
  <si>
    <t>Oxon PCT - monthly snapshot of the number of Oxon PCT patients on the caseload
Bucks PCT - the number of new Bucks PCT patients joining Early Intervention, cumulative</t>
  </si>
  <si>
    <t>Complaints will be reported in the Quality Report</t>
  </si>
  <si>
    <t>Charlotte Hunt &amp; Elizabeth Sheppard</t>
  </si>
  <si>
    <t>Lead Director Responsible:</t>
  </si>
  <si>
    <t>Oxon 127 (Month)
Bucks 50 (Annual - 4.2 per month)</t>
  </si>
  <si>
    <t>Performance Highlights and Exceptions</t>
  </si>
  <si>
    <t>Quality and Performance Detail</t>
  </si>
  <si>
    <t>T31b</t>
  </si>
  <si>
    <t>T31a</t>
  </si>
  <si>
    <t xml:space="preserve">
Children &amp; Families
Ox Bucks Mental Health</t>
  </si>
  <si>
    <t>Annual Value</t>
  </si>
  <si>
    <t>K57a</t>
  </si>
  <si>
    <t>K57b</t>
  </si>
  <si>
    <t>K57c</t>
  </si>
  <si>
    <t>Sch 3</t>
  </si>
  <si>
    <t>% of Bucks CC CAMHS Sch 3 KPIs achieved</t>
  </si>
  <si>
    <t>% of Swindon CAMHS Sch 3 KPIs achieved</t>
  </si>
  <si>
    <t>% of  Wilts &amp; BaNES CAMHS Sch 3 KPIs achieved</t>
  </si>
  <si>
    <r>
      <rPr>
        <sz val="16"/>
        <color rgb="FF008000"/>
        <rFont val="Wingdings"/>
        <charset val="2"/>
      </rPr>
      <t>l</t>
    </r>
    <r>
      <rPr>
        <sz val="16"/>
        <color indexed="17"/>
        <rFont val="Wingdings"/>
        <charset val="2"/>
      </rPr>
      <t xml:space="preserve">
l</t>
    </r>
  </si>
  <si>
    <t>Number of patients transferred between wards (Excludes Ashurst and Mandalay)</t>
  </si>
  <si>
    <t>2012 /13 Annual/Year end Target</t>
  </si>
  <si>
    <t>Apr</t>
  </si>
  <si>
    <t xml:space="preserve">
Ox Bucks Mental Health</t>
  </si>
  <si>
    <t></t>
  </si>
  <si>
    <t>John Campbell</t>
  </si>
  <si>
    <t>Actual activity against plan- COMMUNITY and DAY CARE (includes Proxy)</t>
  </si>
  <si>
    <t>Q47b</t>
  </si>
  <si>
    <t>Q47a</t>
  </si>
  <si>
    <t>Incidence of CDiff in Community Hospitals 2010 - 2013</t>
  </si>
  <si>
    <t>N/A</t>
  </si>
  <si>
    <t>Jo Atkins</t>
  </si>
  <si>
    <t>Jeanette Wilding</t>
  </si>
  <si>
    <t>Carol Duncombe</t>
  </si>
  <si>
    <t>2013/14 Annual/Year end Target</t>
  </si>
  <si>
    <t>Reported two months in arrears</t>
  </si>
  <si>
    <t>Wiltshire &amp; BaNES CAMHS still in negotiation</t>
  </si>
  <si>
    <t>Swindon CAMHS still in negotiation</t>
  </si>
  <si>
    <t xml:space="preserve">Evidence of at least 20% parent/carer feedback captured of average caseload for 2013-14 contract year.  </t>
  </si>
  <si>
    <t>Buckinghamshire County Council CAMHS. CQUIN agreed.</t>
  </si>
  <si>
    <t>Wessex Area Team (Forensic ) agreed.</t>
  </si>
  <si>
    <t>Community Health Delayed transfers of care (NHS and Social Care) - Snapshot of delays at the end of the reported month</t>
  </si>
  <si>
    <t>The Commissioner has not set targets or thresholds in this Schedule 3.</t>
  </si>
  <si>
    <t>Oxon 127
Bucks 10</t>
  </si>
  <si>
    <t xml:space="preserve">Dr Mark Hancock &amp; Dr Boris Borvin  supported by Dr Jason Jones </t>
  </si>
  <si>
    <t>Helen Lycett</t>
  </si>
  <si>
    <t>Dr Gavin Garman</t>
  </si>
  <si>
    <t xml:space="preserve">Dr Mat Lister &amp; Dr Jason Jones, supported by Nick Kandola </t>
  </si>
  <si>
    <t>To develop the most appropriate approach for clinical use as the PROM, using CORE as a reference.</t>
  </si>
  <si>
    <t>To have developed and agreed an approach to measure outcomes and collection process for the PROM &amp; PREM and share with Commissioners</t>
  </si>
  <si>
    <t>To have completed the roll out of the PROM/PREM to relevant service users</t>
  </si>
  <si>
    <t>Report scores and completeness of data for the PROM &amp; PREM for appropriate patients</t>
  </si>
  <si>
    <t>Provide analysis of data, baseline performance for completeness PROM &amp; PREM and agree with commissioners trajectories for further developments and rolling forward in to 2014/15</t>
  </si>
  <si>
    <t>Questionnaire to be developed by the service and through participation from the friends and family monthly group</t>
  </si>
  <si>
    <t>Implement into the monthly carer group, process for data collection and evaluation</t>
  </si>
  <si>
    <t>Continuation of data collection, analyse of data collected through pilot implementation and evaluation to determine the use of the index for the wider community service and carers.</t>
  </si>
  <si>
    <t>Buckinghamshire SLT agreed.</t>
  </si>
  <si>
    <t>Q45</t>
  </si>
  <si>
    <t>Wiltshire Eating Disorders agreed</t>
  </si>
  <si>
    <t xml:space="preserve">75% Referral to Treatment (RTT) in 18 weeks with 60% in 13 weeks (RTT).   </t>
  </si>
  <si>
    <t>May</t>
  </si>
  <si>
    <t>Activity targets for 2011/12 and 2012/13 were under stated and these have been rolled over to 2013/14 so activity will always be over performing.</t>
  </si>
  <si>
    <t>Data not available</t>
  </si>
  <si>
    <t xml:space="preserve">Commissioning for Quality and Innovation (CQUIN) Reported quarterly </t>
  </si>
  <si>
    <t>Contract performance reported Year to Date</t>
  </si>
  <si>
    <t>Patient Feedback - overall how would you rate the care you have received? (Percentage of patients that responded good or excellent)</t>
  </si>
  <si>
    <t>CQUIN</t>
  </si>
  <si>
    <t>This report provides an overview of Oxford Health NHS FT performance for June 2013.</t>
  </si>
  <si>
    <t>June</t>
  </si>
  <si>
    <t>Monitor Q1 Return</t>
  </si>
  <si>
    <t>Oxon 127
Bucks 13</t>
  </si>
  <si>
    <t>CHILDREN &amp; FAMILIES DIVISION</t>
  </si>
  <si>
    <t>Lead(s)</t>
  </si>
  <si>
    <t>Goal 1</t>
  </si>
  <si>
    <t xml:space="preserve">To increase parent/carer feedback following their child’s and/ or family experience of CAMHS services.   </t>
  </si>
  <si>
    <t>Q1</t>
  </si>
  <si>
    <t>Q2</t>
  </si>
  <si>
    <t>Q3</t>
  </si>
  <si>
    <t>Q4</t>
  </si>
  <si>
    <t>Milestones</t>
  </si>
  <si>
    <t>Value achieved</t>
  </si>
  <si>
    <t>-</t>
  </si>
  <si>
    <t>Total Value</t>
  </si>
  <si>
    <t>Goal 2</t>
  </si>
  <si>
    <t>Review of eating disorder pathway and focus on early intervention.</t>
  </si>
  <si>
    <t>Evidence of effective specialist advice and support to targeted primary care and schools regarding eating disorder presentations</t>
  </si>
  <si>
    <t xml:space="preserve">Evidence of improved specialist eating disorder services through audit and action plan against NICE guidelines.   </t>
  </si>
  <si>
    <t xml:space="preserve">Total value of schemes: </t>
  </si>
  <si>
    <t xml:space="preserve">Wiltshire Eating Disorders </t>
  </si>
  <si>
    <t>Buckinghamshire CAMHS</t>
  </si>
  <si>
    <t>Patient Experience</t>
  </si>
  <si>
    <t>Composite indicator, calculated from 5 survey questions</t>
  </si>
  <si>
    <t>Patient reported outcome measures (PROMs) and Patient reported experience measures (PREMs)</t>
  </si>
  <si>
    <t>Goal 3</t>
  </si>
  <si>
    <t>Experience - Carer strain index - measuring the impact on carers of the levels of stress associated with caring for and supporting a person with Eating Disorders.</t>
  </si>
  <si>
    <t>Improve access times and reduce variation to assessment and intervention</t>
  </si>
  <si>
    <t>COMMUNITY DIVISION</t>
  </si>
  <si>
    <t>Oxfordshire CCG contract</t>
  </si>
  <si>
    <t xml:space="preserve">3 Million Lives </t>
  </si>
  <si>
    <t>Buckinghamshire Speech and Language Therapy</t>
  </si>
  <si>
    <t>Digital First</t>
  </si>
  <si>
    <r>
      <t xml:space="preserve">Pilot a number of initiatives aimed at meeting specific service or pathway improvement needs. These pilots will be based on: 
</t>
    </r>
    <r>
      <rPr>
        <sz val="10"/>
        <rFont val="Wingdings 2"/>
        <family val="1"/>
        <charset val="2"/>
      </rPr>
      <t></t>
    </r>
    <r>
      <rPr>
        <sz val="10"/>
        <rFont val="Arial"/>
        <family val="2"/>
      </rPr>
      <t xml:space="preserve"> COPD Research study
</t>
    </r>
    <r>
      <rPr>
        <sz val="10"/>
        <rFont val="Wingdings 2"/>
        <family val="1"/>
        <charset val="2"/>
      </rPr>
      <t></t>
    </r>
    <r>
      <rPr>
        <sz val="10"/>
        <rFont val="Arial"/>
        <family val="2"/>
      </rPr>
      <t xml:space="preserve"> Near patient testing
</t>
    </r>
    <r>
      <rPr>
        <sz val="10"/>
        <rFont val="Wingdings 2"/>
        <family val="1"/>
        <charset val="2"/>
      </rPr>
      <t></t>
    </r>
    <r>
      <rPr>
        <sz val="10"/>
        <rFont val="Arial"/>
        <family val="2"/>
      </rPr>
      <t>Video conferencing</t>
    </r>
  </si>
  <si>
    <r>
      <t xml:space="preserve">Pilot a number of initiatives aimed at meeting specific service or pathway improvement needs. These pilots will be based on: 
</t>
    </r>
    <r>
      <rPr>
        <sz val="10"/>
        <rFont val="Wingdings 2"/>
        <family val="1"/>
        <charset val="2"/>
      </rPr>
      <t></t>
    </r>
    <r>
      <rPr>
        <sz val="10"/>
        <rFont val="Arial"/>
        <family val="2"/>
      </rPr>
      <t xml:space="preserve"> Appointment booking on line
</t>
    </r>
    <r>
      <rPr>
        <sz val="10"/>
        <rFont val="Wingdings 2"/>
        <family val="1"/>
        <charset val="2"/>
      </rPr>
      <t></t>
    </r>
    <r>
      <rPr>
        <sz val="10"/>
        <rFont val="Arial"/>
        <family val="2"/>
      </rPr>
      <t xml:space="preserve"> Appointment reminders by SMS (MSK physiotherapy and podiatry)
</t>
    </r>
    <r>
      <rPr>
        <sz val="10"/>
        <rFont val="Wingdings 2"/>
        <family val="1"/>
        <charset val="2"/>
      </rPr>
      <t></t>
    </r>
    <r>
      <rPr>
        <sz val="10"/>
        <rFont val="Arial"/>
        <family val="2"/>
      </rPr>
      <t>Mobile working in community nursing (use of laptops to access patient records)</t>
    </r>
  </si>
  <si>
    <t xml:space="preserve"> Design and implement a detailed survey across ten services. Establish qualitative process for in-depth interviews. Establish links to CCG or third sector patient groups (i.e. Age UK or HealthWatch) to review proposed action plans to address issues highlighted by patient experience feedback
</t>
  </si>
  <si>
    <t>Design and pilot a pathways survey to measure the patient experience across the redesigned community pathways.  Pilot in month 9 with a view to implementing in FY 15</t>
  </si>
  <si>
    <t xml:space="preserve"> Implement the Friends and Family Test in Community Hospitals and MIU </t>
  </si>
  <si>
    <t>NHS Safety Thermometer</t>
  </si>
  <si>
    <t>Reduce prevalence of all pressure ulcers measured by the Safety Thermometer by 50%</t>
  </si>
  <si>
    <t>Goal 4</t>
  </si>
  <si>
    <t>Discharge Pathway</t>
  </si>
  <si>
    <t>Goal 5</t>
  </si>
  <si>
    <t>DTOC Audit</t>
  </si>
  <si>
    <t xml:space="preserve">Agree audit design and methodology of inpatient discharge pathway </t>
  </si>
  <si>
    <t>Conduct audit and analyse results and agree action plan with commissioners.</t>
  </si>
  <si>
    <t>Whole system audit</t>
  </si>
  <si>
    <t xml:space="preserve">Audit to be developed Full methodology agreed between providers and commissioners by end Q1. </t>
  </si>
  <si>
    <t xml:space="preserve">Undertake audit, agree action plans with commissioners </t>
  </si>
  <si>
    <t xml:space="preserve">Deliver targets from agreed action plans 
</t>
  </si>
  <si>
    <t>Goal 6</t>
  </si>
  <si>
    <t>Reduction in acute medical Non Elective admissions and Non Elective beddays</t>
  </si>
  <si>
    <t xml:space="preserve">Increase (% TBC) in SCAS referrals to Hospital at Home, EMU, OOH and non conveyed fallers </t>
  </si>
  <si>
    <t xml:space="preserve">80% compliance with discharge pathway Standard Operating Procedures (SOPs) at 3 months post implementation, where related to SPA, Reablement Service and Community Hospitals  </t>
  </si>
  <si>
    <t xml:space="preserve"> Implementation of demand and capacity advance planning and management processes in Community Hospitals and Reablement Service </t>
  </si>
  <si>
    <t>Reduction (% TBC) in acute medical non elective admissions over winter pressures period ( Q3 and 4) (against comparable baseline)</t>
  </si>
  <si>
    <t>Reduction (% TBC) in acute medical non elective beddays over winter pressures period 
(Q3 and 4)(against comparable baseline)</t>
  </si>
  <si>
    <t>Goal 7</t>
  </si>
  <si>
    <t>Oxfordshire Integrated Urgent Care Pathway for People with  Dementia</t>
  </si>
  <si>
    <t>Identify, design  and agree with partners the  Integrated Urgent Care Pathway for People with Dementia by the end of Q2.</t>
  </si>
  <si>
    <t>Engagement with Carers support</t>
  </si>
  <si>
    <t>SPECIALISED SERVICES DIVISION</t>
  </si>
  <si>
    <t>Forensic contract</t>
  </si>
  <si>
    <t>Optimising care pathways - optimise length of stay</t>
  </si>
  <si>
    <t>Milestone</t>
  </si>
  <si>
    <t xml:space="preserve">Jo Faulkner, Jude Deacon &amp; Vanessa Odlin </t>
  </si>
  <si>
    <t>Physical Health Care</t>
  </si>
  <si>
    <t>Full age-appropriate physical examination (in line with National guidance on performing health checks) within 48hrs of admission and recorded in patient notes.</t>
  </si>
  <si>
    <t xml:space="preserve">70 % of CPAs have a physical health care programme in place </t>
  </si>
  <si>
    <t>70% of CPAs in patients who have an identified CHD risk demonstrate that there has been a review of medication and or medicine reconciliation in line with best practice guidance (NICE)</t>
  </si>
  <si>
    <t>Measure the number of points scored for diabetes and hypertension domains</t>
  </si>
  <si>
    <t>Proportion of patients whose BMI is below 30.  Proportion expressed as a percentage of total hospital population (this represents the OB1 QOF indicator)</t>
  </si>
  <si>
    <r>
      <t xml:space="preserve">100% of all inpatients and patients on CPA for whom the patient summary record obtained within the first week of admission, or as part of a pre-CPA review, has identified:
</t>
    </r>
    <r>
      <rPr>
        <sz val="10"/>
        <rFont val="Wingdings 2"/>
        <family val="1"/>
        <charset val="2"/>
      </rPr>
      <t xml:space="preserve"> </t>
    </r>
    <r>
      <rPr>
        <sz val="10"/>
        <rFont val="Arial"/>
        <family val="2"/>
      </rPr>
      <t xml:space="preserve">where summary care record identifies there are gaps in health screening in previous year.
</t>
    </r>
    <r>
      <rPr>
        <sz val="10"/>
        <rFont val="Wingdings 2"/>
        <family val="1"/>
        <charset val="2"/>
      </rPr>
      <t></t>
    </r>
    <r>
      <rPr>
        <sz val="10"/>
        <rFont val="Arial"/>
        <family val="2"/>
      </rPr>
      <t xml:space="preserve"> the patient is not registered with a GP.</t>
    </r>
  </si>
  <si>
    <t>80% of discharge letters sent to GP within 1 week of discharge by NHS.net email or Safehaven fax.</t>
  </si>
  <si>
    <t xml:space="preserve">Health Promotion Programme for long term conditions to be developed.
</t>
  </si>
  <si>
    <t>Literacy, IT, Numeracy and vocational support</t>
  </si>
  <si>
    <t>Develop a plan that clearly defines key milestones for reviewing and improving opportunities for education and skills development</t>
  </si>
  <si>
    <t>Improving CPA process</t>
  </si>
  <si>
    <t>Innovative access to and for secure services</t>
  </si>
  <si>
    <t>Baseline position of technology and use of technology</t>
  </si>
  <si>
    <t>Nominated lead and administrator support identified.</t>
  </si>
  <si>
    <t>Unit to identify all relevant units within the patients’ pathway and share contact numbers so units are able to make arrangements between themselves</t>
  </si>
  <si>
    <t>Evidence of implementation of action plan regarding working with other units and involving patients’ relatives and carers</t>
  </si>
  <si>
    <r>
      <rPr>
        <b/>
        <sz val="12"/>
        <rFont val="Arial"/>
        <family val="2"/>
      </rPr>
      <t xml:space="preserve">M1 - Cdiff
</t>
    </r>
    <r>
      <rPr>
        <sz val="12"/>
        <rFont val="Arial"/>
        <family val="2"/>
      </rPr>
      <t xml:space="preserve">There were no cases of Cdiff in June. </t>
    </r>
    <r>
      <rPr>
        <b/>
        <sz val="12"/>
        <rFont val="Arial"/>
        <family val="2"/>
      </rPr>
      <t xml:space="preserve">
</t>
    </r>
  </si>
  <si>
    <r>
      <rPr>
        <b/>
        <sz val="12"/>
        <rFont val="Arial"/>
        <family val="2"/>
      </rPr>
      <t xml:space="preserve">T38 - Ward closures due to control of infection
</t>
    </r>
    <r>
      <rPr>
        <sz val="12"/>
        <rFont val="Arial"/>
        <family val="2"/>
      </rPr>
      <t xml:space="preserve">There were no ward closures due to control of infection. </t>
    </r>
    <r>
      <rPr>
        <b/>
        <sz val="12"/>
        <rFont val="Arial"/>
        <family val="2"/>
      </rPr>
      <t xml:space="preserve">
</t>
    </r>
  </si>
  <si>
    <t>There were no ward closures due to control of infection in June.</t>
  </si>
  <si>
    <t>30%)Implementation of the Integrated Urgent Care Pathway for People with Dementia. Implement and  deliver the pathway across Oxfordshire from Q3.</t>
  </si>
  <si>
    <t>Quarterly report identifying variances, cluster, key issues, action taken and outcome</t>
  </si>
  <si>
    <r>
      <t xml:space="preserve">A baseline audit of CPAs held in Q1 to include:
</t>
    </r>
    <r>
      <rPr>
        <sz val="10"/>
        <rFont val="Wingdings 2"/>
        <family val="1"/>
        <charset val="2"/>
      </rPr>
      <t></t>
    </r>
    <r>
      <rPr>
        <sz val="10"/>
        <rFont val="Arial"/>
        <family val="2"/>
      </rPr>
      <t xml:space="preserve"> The number of CPAs undertaken and the number of CPAs that should have occurred.
</t>
    </r>
    <r>
      <rPr>
        <sz val="10"/>
        <rFont val="Wingdings 2"/>
        <family val="1"/>
        <charset val="2"/>
      </rPr>
      <t></t>
    </r>
    <r>
      <rPr>
        <sz val="10"/>
        <rFont val="Arial"/>
        <family val="2"/>
      </rPr>
      <t xml:space="preserve"> Attendance – a list of attendees
</t>
    </r>
    <r>
      <rPr>
        <sz val="10"/>
        <rFont val="Wingdings 2"/>
        <family val="1"/>
        <charset val="2"/>
      </rPr>
      <t></t>
    </r>
    <r>
      <rPr>
        <sz val="10"/>
        <rFont val="Arial"/>
        <family val="2"/>
      </rPr>
      <t xml:space="preserve"> A review of how unmet need was recorded per CPA and if this was appropriate</t>
    </r>
  </si>
  <si>
    <t>There have been no survey results this year. The reported figure of 88 is the last position for 2012/13.</t>
  </si>
  <si>
    <t>There were no single sex breaches in June.</t>
  </si>
  <si>
    <r>
      <rPr>
        <b/>
        <sz val="12"/>
        <rFont val="Arial"/>
        <family val="2"/>
      </rPr>
      <t xml:space="preserve">T28 - Single Sex Breaches
</t>
    </r>
    <r>
      <rPr>
        <sz val="12"/>
        <rFont val="Arial"/>
        <family val="2"/>
      </rPr>
      <t xml:space="preserve">There have been no single sex breaches for 18 months </t>
    </r>
    <r>
      <rPr>
        <b/>
        <sz val="12"/>
        <rFont val="Arial"/>
        <family val="2"/>
      </rPr>
      <t xml:space="preserve">
</t>
    </r>
  </si>
  <si>
    <t>In June there were 3 SIRIs within the Mental Health Division</t>
  </si>
  <si>
    <t>Patient Led Assessments of the Care Environment (PLACE) - formally know as PEAT</t>
  </si>
  <si>
    <t>Results available end of July/early August</t>
  </si>
  <si>
    <t>Oxon 128
Bucks 4</t>
  </si>
  <si>
    <t>Oxon 136
Bucks 9</t>
  </si>
  <si>
    <t>In June there were 4 adult emergency readmission which is 4.9 % of the number of discharges (82) in the month.</t>
  </si>
  <si>
    <t>In June there was one emergency readmissions which is 3.7% of discharges (27).</t>
  </si>
  <si>
    <t>There has been a large increase in the response rate in June which is largely due to the start of the postal survey programme. In total 644 responses were received in June compared to only 67 in April and 54 in May.</t>
  </si>
  <si>
    <t>The percentage of bed days lost in June has decreased by 0.4% to 1.3%. At the end of the June there were six patients delayed, a increase of 1 on May's month end position.</t>
  </si>
  <si>
    <t>Oxon 128
Bucks 23</t>
  </si>
  <si>
    <t>È
Ç</t>
  </si>
  <si>
    <t>Achieved</t>
  </si>
  <si>
    <t>Manual audits on CPA compliance have stopped The intention is to replace the manual audits with a report generated from data captured in RiO. Agreement on using this report has not been reached as there are some data quality issues.</t>
  </si>
  <si>
    <t>10 out of 12 indicators were achieved in June . The percentage of people followed up within 7 days of discharge was 94.2% for Chiltern so is amber. Patients on CPA reviewed within 12 months was 94.5% for Oxfordshire so is also Amber.</t>
  </si>
  <si>
    <t>In June / out of 8 indicators were achieved. Year to date, 7 out of 8 indicators were achieved. There is a 5% underperformance on indirect contacts in Tiers 2 and 3.</t>
  </si>
  <si>
    <t>In June 6 out of 7 indicators were achieved. Mandatory training achieved 81% against a target of 85%.</t>
  </si>
  <si>
    <t>In June 5 out of 6 indicators were achieved. The percentage of referrals offered an assessment within 4 weeks of referral under performed by 5%.</t>
  </si>
  <si>
    <t xml:space="preserve">Oxfordshire Community Services 
</t>
  </si>
  <si>
    <t>In June 24 out of 26 reportable KPIs in the Division were achieved, year to date, 62 out of 68 were achieved.</t>
  </si>
  <si>
    <t>Measure indicators and deliver target</t>
  </si>
  <si>
    <t xml:space="preserve">Community Services CQUIN agreed. </t>
  </si>
  <si>
    <t>NHS Safety Thermometer - The current incidence of pressure ulcers reported falls short of the CQUIN target reduction and is being addresed through the implementation of planned improvements in medical guidance, training and better integrated working across the Trust, Oxford University Hospitals and the local authority.</t>
  </si>
  <si>
    <t>Oxfordshire and Buckinghamshire Adult and Older Adult Mental Health agreed but awaiting final sign off.</t>
  </si>
  <si>
    <t>Wessex Area Team Eating Disorder (£79,155 and CAMHS (£128,578) Inpatients) - Detail of schemes not agreed yet</t>
  </si>
  <si>
    <t>Oxfordshire CCG Children's Community Services .No CQUIN for 2013/14</t>
  </si>
  <si>
    <t>Two teams fully using True Colours via OxText 7</t>
  </si>
  <si>
    <t>Six teams fully using True Colours via OxText 7</t>
  </si>
  <si>
    <t>All teams fully using True Colours via OxText 7</t>
  </si>
  <si>
    <t>Fully inbedded, performance, benefits and review in place</t>
  </si>
  <si>
    <t>Four teams using text reminders</t>
  </si>
  <si>
    <t>Eight teams using text reminders</t>
  </si>
  <si>
    <t>All teams using text reminders</t>
  </si>
  <si>
    <t>Agreement (with commissioners) on standardised information and local additional information</t>
  </si>
  <si>
    <t>Information packs in place and being used routinely</t>
  </si>
  <si>
    <t>Audit of the use and perceived usefulness of this information by carers</t>
  </si>
  <si>
    <t>Report on the usefulness of the information packs and lesson learned. Evidence of carer engagement in any redesign.</t>
  </si>
  <si>
    <t>Agreement on standardised information and local additional information.</t>
  </si>
  <si>
    <t>Purchase of information leaflets and print run completed by end Q1 and in place by beginning of Q2</t>
  </si>
  <si>
    <t>Audit of the use and perceived usefulness of these packs by carers</t>
  </si>
  <si>
    <t>Report on the use of the packs and lessons learned evidence of carer engagement in any redesign</t>
  </si>
  <si>
    <t>Service to commence by 01.10.13</t>
  </si>
  <si>
    <t>Monitor and provide report on GP feedback regarding the impact of the IPMS service on managing patient care by 28/2/2014</t>
  </si>
  <si>
    <t>Market this activity through OCCG localities and LMC by 30/6/13</t>
  </si>
  <si>
    <t>Outcomes based commissioning</t>
  </si>
  <si>
    <t>All patients with dementia will have individual care plan.</t>
  </si>
  <si>
    <t>All carers will be offered a carer assessment with evidence of care plans.</t>
  </si>
  <si>
    <t xml:space="preserve">Conduct an audit of all of the standards listed as part of CQC standard 7H and the further recommendations </t>
  </si>
  <si>
    <t>MENTAL HEALTH DIVISION</t>
  </si>
  <si>
    <r>
      <t xml:space="preserve">3 Million Lives - </t>
    </r>
    <r>
      <rPr>
        <sz val="10"/>
        <rFont val="Arial"/>
        <family val="2"/>
      </rPr>
      <t>Evidence that OxText is being used routinely in Mental Health Community Services</t>
    </r>
  </si>
  <si>
    <r>
      <t xml:space="preserve">Digital First - </t>
    </r>
    <r>
      <rPr>
        <sz val="10"/>
        <rFont val="Arial"/>
        <family val="2"/>
      </rPr>
      <t>Text reminders and use of mailboxes</t>
    </r>
  </si>
  <si>
    <t>Review and understand all benefits</t>
  </si>
  <si>
    <t>Carers for people with Dementia</t>
  </si>
  <si>
    <t>Patient Experience - information for patients</t>
  </si>
  <si>
    <r>
      <t xml:space="preserve">Safety Thermometer - </t>
    </r>
    <r>
      <rPr>
        <sz val="10"/>
        <rFont val="Arial"/>
        <family val="2"/>
      </rPr>
      <t>50% reduction in the prevalence of pressure ulcers</t>
    </r>
  </si>
  <si>
    <t>The reset median value is achieved within the first six months.</t>
  </si>
  <si>
    <t>the reset median value is achieved within the first six months and us stably maintained for the next six months, or the reset median value is achieved within the second six months.</t>
  </si>
  <si>
    <t>The difference in the median value from the baseline to the re-set value is equivalent to the agreed improvement goal</t>
  </si>
  <si>
    <t>Evidence of special cause variation of the median value from the agreed baseline within the specified period</t>
  </si>
  <si>
    <t>there is evidence of special cause variation of the median value from the agreed baseline either within the first or second six months</t>
  </si>
  <si>
    <t>the difference in the median value from the baseline to the re-set value is equivalent to the agreed improvement goal</t>
  </si>
  <si>
    <t>Market service/raise awareness through CCG localities and LMC by 30/9/2013</t>
  </si>
  <si>
    <t>Identify initial patient cohort for service in line with OCCG risk stratification assessment by 30/9/2013</t>
  </si>
  <si>
    <t>Propose minimum data set and evaluation plan for service by 30/6/2013</t>
  </si>
  <si>
    <t>Proportion of Mental Health patients with a physical health assessment</t>
  </si>
  <si>
    <t>Proposals on integration to support physical health needs of people with mental health problems</t>
  </si>
  <si>
    <t>Audit to review take up of assessment</t>
  </si>
  <si>
    <t>Goal 8</t>
  </si>
  <si>
    <t>Map the costs of social care packages</t>
  </si>
  <si>
    <t>Audit of patients not re-clustered</t>
  </si>
  <si>
    <t>Goal 9</t>
  </si>
  <si>
    <t>Dementia - Waiting time for appointments</t>
  </si>
  <si>
    <t xml:space="preserve">Define the number and cohort of patients </t>
  </si>
  <si>
    <t>Agree with the CCG a staged plan for returning patients to the care of their GP as per agreed protocol</t>
  </si>
  <si>
    <t>Feedback letters to GPs</t>
  </si>
  <si>
    <t>In collaboration with primary care, OHFT will ensure that there is an annual comprehensive physical and mental health assessment of all patients with dementia, open to the older adult pathway.</t>
  </si>
  <si>
    <t>Goal 10</t>
  </si>
  <si>
    <t>Restraints</t>
  </si>
  <si>
    <t>Understand usage of current mailboxes and whether a different process is needed. Then implement and pilot</t>
  </si>
  <si>
    <t>Implantation of an IPMS Service</t>
  </si>
  <si>
    <t>Audit on physical health assessments</t>
  </si>
  <si>
    <t>Re-cluster rates</t>
  </si>
  <si>
    <t>Agree trajectory for achieving a waiting time of 4-8 weeks</t>
  </si>
  <si>
    <t>The PLACE audits have been completed and the data is being input to the Health &amp; Social Care Information Centre's(HSCIC) data base. Trusts will be informed of the results in late July/early August.</t>
  </si>
  <si>
    <t xml:space="preserve">Community Hospital activity under block contract is over performing by 32% (102 episodes). District Nursing, Nutrition &amp; Dietetics, MSK Physio, Falls Service, Home Oxygen Assessment Service, Hospital at Home and the Diabetes service are significantly over plan.
</t>
  </si>
  <si>
    <r>
      <t xml:space="preserve">M1 - M14 - Monitor Indicators
</t>
    </r>
    <r>
      <rPr>
        <sz val="12"/>
        <rFont val="Arial"/>
        <family val="2"/>
      </rPr>
      <t>All Monitor indicators have been achieved for June 2013 and at Quarter 1.</t>
    </r>
  </si>
  <si>
    <r>
      <t xml:space="preserve">M8 - Follow up within 7 days of discharge
</t>
    </r>
    <r>
      <rPr>
        <sz val="12"/>
        <rFont val="Arial"/>
        <family val="2"/>
      </rPr>
      <t>Performance is back on track at 96.7% in June.</t>
    </r>
  </si>
  <si>
    <r>
      <rPr>
        <b/>
        <sz val="12"/>
        <rFont val="Arial"/>
        <family val="2"/>
      </rPr>
      <t xml:space="preserve">T26 - Community Delayed Transfers of Care
</t>
    </r>
    <r>
      <rPr>
        <sz val="12"/>
        <rFont val="Arial"/>
        <family val="2"/>
      </rPr>
      <t>The snapshot number of delays has reduced from 44 at the end of May to 26 at the end of June.</t>
    </r>
    <r>
      <rPr>
        <b/>
        <sz val="12"/>
        <rFont val="Arial"/>
        <family val="2"/>
      </rPr>
      <t xml:space="preserve">
</t>
    </r>
    <r>
      <rPr>
        <sz val="12"/>
        <rFont val="Arial"/>
        <family val="2"/>
      </rPr>
      <t xml:space="preserve">There have been no single sex breaches for 18 months </t>
    </r>
    <r>
      <rPr>
        <b/>
        <sz val="12"/>
        <rFont val="Arial"/>
        <family val="2"/>
      </rPr>
      <t xml:space="preserve">
</t>
    </r>
  </si>
  <si>
    <r>
      <rPr>
        <b/>
        <sz val="12"/>
        <rFont val="Arial"/>
        <family val="2"/>
      </rPr>
      <t xml:space="preserve">T35 - Patient Feedback (Children &amp; Families and Mental Health)
</t>
    </r>
    <r>
      <rPr>
        <sz val="12"/>
        <rFont val="Arial"/>
        <family val="2"/>
      </rPr>
      <t>Overall how patients rated the care they received has increased from 50% in May to 90% in June. There has been an increase in the response rate in June which is largely due to the start of the postal survey programme. In total 644 responses were received in June compared to only 67 in April and 54 in May.</t>
    </r>
    <r>
      <rPr>
        <b/>
        <sz val="12"/>
        <rFont val="Arial"/>
        <family val="2"/>
      </rPr>
      <t xml:space="preserve">
</t>
    </r>
  </si>
  <si>
    <t>There has been a significant reduction in the snapshot number of delays at the end of June to 26 which is a reduction of 18 on last month. Social Care delays represent 31% of the delays a reduction of 19% on last months snapshot. NHS delays also represent 31%, a decrease of 4% and delays attributable to both NHS and Social Care represent 38%, an increase of 22%.  Patient choice delays have decreased from 10 to 5 patients. Continuous work is in place for these delays by ensuring discharge plans are in place and support given with private placements via social work teams. Blockages in the Oxfordshire Reablement Service are being monitored with lists of potential patients sent in advance of weekly meetings to provide forward planning of expected demand to the team.  Further work has begun around length of stay (LOS) with monitoring in community hospitals ensuring focus to move patients through the system to the right place at the right time.  Plans are also in place to monitor in the acute as part of an OHFT and OCC agreement.  This should result in reduced LOS for the whole system by close monitoring of patient status and current responsibilities.</t>
  </si>
  <si>
    <t>There were no cases of Cdiff in June. The two cases in April haven't been through the validation process yet.</t>
  </si>
  <si>
    <t>Date of report: 18 July 2013 updated 24 July 2013</t>
  </si>
</sst>
</file>

<file path=xl/styles.xml><?xml version="1.0" encoding="utf-8"?>
<styleSheet xmlns="http://schemas.openxmlformats.org/spreadsheetml/2006/main">
  <numFmts count="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s>
  <fonts count="1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4"/>
      <name val="Arial"/>
      <family val="2"/>
    </font>
    <font>
      <sz val="12"/>
      <name val="Arial"/>
      <family val="2"/>
    </font>
    <font>
      <b/>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12"/>
      <name val="Arial"/>
      <family val="2"/>
    </font>
    <font>
      <b/>
      <sz val="14"/>
      <color indexed="9"/>
      <name val="Arial"/>
      <family val="2"/>
    </font>
    <font>
      <b/>
      <sz val="12"/>
      <name val="Arial"/>
      <family val="2"/>
    </font>
    <font>
      <sz val="12"/>
      <color indexed="81"/>
      <name val="Arial"/>
      <family val="2"/>
    </font>
    <font>
      <b/>
      <sz val="16"/>
      <color indexed="17"/>
      <name val="Wingdings"/>
      <charset val="2"/>
    </font>
    <font>
      <sz val="16"/>
      <color rgb="FF008000"/>
      <name val="Wingdings"/>
      <charset val="2"/>
    </font>
    <font>
      <sz val="16"/>
      <color rgb="FFFF0000"/>
      <name val="Wingdings"/>
      <charset val="2"/>
    </font>
    <font>
      <sz val="10"/>
      <name val="Arial"/>
      <family val="2"/>
    </font>
    <font>
      <sz val="10"/>
      <color indexed="8"/>
      <name val="MS Sans Serif"/>
      <family val="2"/>
    </font>
    <font>
      <sz val="18"/>
      <color rgb="FF008000"/>
      <name val="Wingdings 3"/>
      <family val="1"/>
      <charset val="2"/>
    </font>
    <font>
      <b/>
      <sz val="12"/>
      <color theme="0"/>
      <name val="Arial"/>
      <family val="2"/>
    </font>
    <font>
      <sz val="10"/>
      <name val="Arial"/>
      <family val="2"/>
    </font>
    <font>
      <sz val="10"/>
      <name val="Arial"/>
      <family val="2"/>
    </font>
    <font>
      <sz val="10"/>
      <name val="Arial"/>
      <family val="2"/>
    </font>
    <font>
      <sz val="36"/>
      <color rgb="FFFF0000"/>
      <name val="Wingdings 3"/>
      <family val="1"/>
      <charset val="2"/>
    </font>
    <font>
      <sz val="36"/>
      <color rgb="FF008000"/>
      <name val="Wingdings 3"/>
      <family val="1"/>
      <charset val="2"/>
    </font>
    <font>
      <sz val="36"/>
      <color indexed="17"/>
      <name val="Wingdings 3"/>
      <family val="1"/>
      <charset val="2"/>
    </font>
    <font>
      <sz val="16"/>
      <color theme="0" tint="-0.249977111117893"/>
      <name val="Wingdings"/>
      <charset val="2"/>
    </font>
    <font>
      <sz val="8"/>
      <color indexed="81"/>
      <name val="Tahoma"/>
      <family val="2"/>
    </font>
    <font>
      <sz val="12"/>
      <color indexed="81"/>
      <name val="Tahoma"/>
      <family val="2"/>
    </font>
    <font>
      <sz val="10"/>
      <color theme="1"/>
      <name val="Arial"/>
      <family val="2"/>
    </font>
    <font>
      <sz val="18"/>
      <color rgb="FF008000"/>
      <name val="Wingdings"/>
      <charset val="2"/>
    </font>
    <font>
      <sz val="18"/>
      <color rgb="FF008000"/>
      <name val="Arial"/>
      <family val="2"/>
    </font>
    <font>
      <u/>
      <sz val="10"/>
      <color theme="10"/>
      <name val="Arial"/>
      <family val="2"/>
    </font>
    <font>
      <sz val="10"/>
      <name val="Arial"/>
      <family val="2"/>
    </font>
    <font>
      <sz val="10"/>
      <name val="MS Sans Serif"/>
      <family val="2"/>
    </font>
    <font>
      <sz val="10"/>
      <color rgb="FFFF0000"/>
      <name val="Wingdings 2"/>
      <family val="1"/>
      <charset val="2"/>
    </font>
    <font>
      <sz val="18"/>
      <color theme="0" tint="-0.34998626667073579"/>
      <name val="Wingdings 3"/>
      <family val="1"/>
      <charset val="2"/>
    </font>
    <font>
      <sz val="10"/>
      <color theme="0" tint="-0.34998626667073579"/>
      <name val="Arial"/>
      <family val="2"/>
    </font>
    <font>
      <sz val="1"/>
      <color indexed="8"/>
      <name val="Calibri"/>
      <family val="2"/>
    </font>
    <font>
      <sz val="18"/>
      <color rgb="FFFF0000"/>
      <name val="Wingdings"/>
      <charset val="2"/>
    </font>
    <font>
      <sz val="16"/>
      <color theme="0" tint="-0.499984740745262"/>
      <name val="Wingdings"/>
      <charset val="2"/>
    </font>
    <font>
      <sz val="18"/>
      <name val="Wingdings"/>
      <charset val="2"/>
    </font>
    <font>
      <sz val="18"/>
      <color rgb="FF808080"/>
      <name val="Wingdings"/>
      <charset val="2"/>
    </font>
    <font>
      <sz val="16"/>
      <color theme="0" tint="-0.34998626667073579"/>
      <name val="Wingdings"/>
      <charset val="2"/>
    </font>
    <font>
      <sz val="20"/>
      <color rgb="FFFF0000"/>
      <name val="Wingdings 3"/>
      <family val="1"/>
      <charset val="2"/>
    </font>
    <font>
      <sz val="10"/>
      <color rgb="FF008000"/>
      <name val="Arial"/>
      <family val="2"/>
    </font>
    <font>
      <sz val="16"/>
      <color rgb="FF808080"/>
      <name val="Wingdings"/>
      <charset val="2"/>
    </font>
    <font>
      <sz val="10"/>
      <name val="Wingdings 2"/>
      <family val="1"/>
      <charset val="2"/>
    </font>
    <font>
      <sz val="36"/>
      <color indexed="17"/>
      <name val="Arial"/>
      <family val="2"/>
    </font>
    <font>
      <sz val="10"/>
      <color rgb="FF00FF00"/>
      <name val="Wingdings 2"/>
      <family val="1"/>
      <charset val="2"/>
    </font>
    <font>
      <sz val="36"/>
      <color theme="0" tint="-0.249977111117893"/>
      <name val="Wingdings 3"/>
      <family val="1"/>
      <charset val="2"/>
    </font>
    <font>
      <sz val="36"/>
      <color theme="0" tint="-0.249977111117893"/>
      <name val="Arial"/>
      <family val="2"/>
    </font>
    <font>
      <sz val="10"/>
      <color rgb="FF00FF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23"/>
        <bgColor indexed="64"/>
      </patternFill>
    </fill>
    <fill>
      <patternFill patternType="solid">
        <fgColor indexed="62"/>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lightUp">
        <bgColor rgb="FFC0C0C0"/>
      </patternFill>
    </fill>
    <fill>
      <patternFill patternType="solid">
        <fgColor indexed="65"/>
        <bgColor indexed="64"/>
      </patternFill>
    </fill>
    <fill>
      <patternFill patternType="solid">
        <fgColor theme="0" tint="-0.14999847407452621"/>
        <bgColor indexed="64"/>
      </patternFill>
    </fill>
    <fill>
      <patternFill patternType="solid">
        <fgColor rgb="FFFF00FF"/>
        <bgColor indexed="64"/>
      </patternFill>
    </fill>
    <fill>
      <patternFill patternType="solid">
        <fgColor rgb="FFCCFFFF"/>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9"/>
      </right>
      <top/>
      <bottom/>
      <diagonal/>
    </border>
    <border>
      <left/>
      <right style="thin">
        <color indexed="9"/>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style="thin">
        <color indexed="64"/>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style="thin">
        <color indexed="9"/>
      </right>
      <top/>
      <bottom style="thin">
        <color indexed="64"/>
      </bottom>
      <diagonal/>
    </border>
    <border>
      <left style="thin">
        <color indexed="9"/>
      </left>
      <right/>
      <top style="thin">
        <color indexed="9"/>
      </top>
      <bottom style="thin">
        <color indexed="64"/>
      </bottom>
      <diagonal/>
    </border>
    <border>
      <left style="thin">
        <color indexed="9"/>
      </left>
      <right/>
      <top style="thin">
        <color theme="0"/>
      </top>
      <bottom/>
      <diagonal/>
    </border>
    <border>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style="thin">
        <color indexed="9"/>
      </top>
      <bottom/>
      <diagonal/>
    </border>
    <border>
      <left style="thin">
        <color theme="0"/>
      </left>
      <right style="thin">
        <color theme="0"/>
      </right>
      <top/>
      <bottom/>
      <diagonal/>
    </border>
    <border>
      <left style="thin">
        <color theme="0"/>
      </left>
      <right/>
      <top style="thin">
        <color indexed="9"/>
      </top>
      <bottom/>
      <diagonal/>
    </border>
    <border>
      <left style="thin">
        <color theme="0"/>
      </left>
      <right/>
      <top/>
      <bottom style="thin">
        <color indexed="64"/>
      </bottom>
      <diagonal/>
    </border>
    <border>
      <left/>
      <right style="thin">
        <color theme="0"/>
      </right>
      <top/>
      <bottom/>
      <diagonal/>
    </border>
    <border>
      <left style="thin">
        <color theme="0"/>
      </left>
      <right style="thin">
        <color theme="0"/>
      </right>
      <top/>
      <bottom style="thin">
        <color indexed="64"/>
      </bottom>
      <diagonal/>
    </border>
    <border>
      <left/>
      <right style="thin">
        <color theme="0"/>
      </right>
      <top style="thin">
        <color indexed="9"/>
      </top>
      <bottom/>
      <diagonal/>
    </border>
    <border>
      <left style="thin">
        <color indexed="9"/>
      </left>
      <right style="thin">
        <color theme="0"/>
      </right>
      <top style="thin">
        <color indexed="9"/>
      </top>
      <bottom/>
      <diagonal/>
    </border>
    <border>
      <left style="thin">
        <color indexed="9"/>
      </left>
      <right style="thin">
        <color theme="0"/>
      </right>
      <top/>
      <bottom style="thin">
        <color indexed="64"/>
      </bottom>
      <diagonal/>
    </border>
    <border>
      <left style="thin">
        <color indexed="9"/>
      </left>
      <right style="thin">
        <color theme="0"/>
      </right>
      <top/>
      <bottom/>
      <diagonal/>
    </border>
    <border>
      <left style="thin">
        <color theme="0"/>
      </left>
      <right style="thin">
        <color indexed="9"/>
      </right>
      <top style="thin">
        <color indexed="9"/>
      </top>
      <bottom/>
      <diagonal/>
    </border>
    <border>
      <left style="thin">
        <color theme="0"/>
      </left>
      <right style="thin">
        <color indexed="9"/>
      </right>
      <top/>
      <bottom style="thin">
        <color indexed="64"/>
      </bottom>
      <diagonal/>
    </border>
    <border>
      <left style="thin">
        <color theme="0"/>
      </left>
      <right style="thin">
        <color indexed="9"/>
      </right>
      <top/>
      <bottom/>
      <diagonal/>
    </border>
  </borders>
  <cellStyleXfs count="41318">
    <xf numFmtId="0" fontId="0" fillId="0" borderId="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43" fontId="57" fillId="0" borderId="0" applyFont="0" applyFill="0" applyBorder="0" applyAlignment="0" applyProtection="0"/>
    <xf numFmtId="43" fontId="5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3" fillId="0" borderId="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9" fontId="5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75"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7" fillId="0" borderId="0"/>
    <xf numFmtId="0" fontId="57" fillId="0" borderId="0"/>
    <xf numFmtId="0" fontId="62" fillId="23" borderId="7" applyNumberFormat="0" applyFont="0" applyAlignment="0" applyProtection="0"/>
    <xf numFmtId="0" fontId="57" fillId="23" borderId="7" applyNumberFormat="0" applyFont="0" applyAlignment="0" applyProtection="0"/>
    <xf numFmtId="9" fontId="57" fillId="0" borderId="0" applyFont="0" applyFill="0" applyBorder="0" applyAlignment="0" applyProtection="0"/>
    <xf numFmtId="0" fontId="57" fillId="0" borderId="0"/>
    <xf numFmtId="0" fontId="57" fillId="0" borderId="0"/>
    <xf numFmtId="0" fontId="62" fillId="23" borderId="7" applyNumberFormat="0" applyFont="0" applyAlignment="0" applyProtection="0"/>
    <xf numFmtId="0" fontId="57" fillId="23" borderId="7" applyNumberFormat="0" applyFont="0" applyAlignment="0" applyProtection="0"/>
    <xf numFmtId="0" fontId="57" fillId="0" borderId="0"/>
    <xf numFmtId="0" fontId="62" fillId="23" borderId="7" applyNumberFormat="0" applyFont="0" applyAlignment="0" applyProtection="0"/>
    <xf numFmtId="0" fontId="57" fillId="23" borderId="7" applyNumberFormat="0" applyFont="0" applyAlignment="0" applyProtection="0"/>
    <xf numFmtId="9" fontId="57" fillId="0" borderId="0" applyFont="0" applyFill="0" applyBorder="0" applyAlignment="0" applyProtection="0"/>
    <xf numFmtId="0" fontId="53" fillId="0" borderId="0" applyFont="0"/>
    <xf numFmtId="0" fontId="75" fillId="0" borderId="0"/>
    <xf numFmtId="0" fontId="53" fillId="0" borderId="0" applyFont="0"/>
    <xf numFmtId="0" fontId="53" fillId="0" borderId="0" applyFont="0"/>
    <xf numFmtId="0" fontId="53" fillId="0" borderId="0" applyFont="0"/>
    <xf numFmtId="0" fontId="53" fillId="0" borderId="0"/>
    <xf numFmtId="0" fontId="93" fillId="0" borderId="0"/>
    <xf numFmtId="0" fontId="9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92" fillId="0" borderId="0" applyFont="0" applyFill="0" applyBorder="0" applyAlignment="0" applyProtection="0"/>
    <xf numFmtId="0" fontId="92" fillId="0" borderId="0" applyFont="0"/>
    <xf numFmtId="0" fontId="93" fillId="0" borderId="0"/>
    <xf numFmtId="0" fontId="93" fillId="0" borderId="0"/>
    <xf numFmtId="0" fontId="92" fillId="0" borderId="0" applyFont="0"/>
    <xf numFmtId="0" fontId="93" fillId="0" borderId="0"/>
    <xf numFmtId="0" fontId="9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75" fillId="0" borderId="0"/>
    <xf numFmtId="0" fontId="75"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75" fillId="0" borderId="0"/>
    <xf numFmtId="0" fontId="75" fillId="0" borderId="0"/>
    <xf numFmtId="0" fontId="75"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97"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97" fillId="0" borderId="0" applyFont="0" applyFill="0" applyBorder="0" applyAlignment="0" applyProtection="0"/>
    <xf numFmtId="0" fontId="52" fillId="0" borderId="0"/>
    <xf numFmtId="0" fontId="51"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75"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applyFont="0"/>
    <xf numFmtId="0" fontId="75" fillId="0" borderId="0"/>
    <xf numFmtId="0" fontId="75" fillId="0" borderId="0"/>
    <xf numFmtId="0" fontId="53" fillId="0" borderId="0" applyFont="0"/>
    <xf numFmtId="0" fontId="75" fillId="0" borderId="0"/>
    <xf numFmtId="0" fontId="75" fillId="0" borderId="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0" borderId="0"/>
    <xf numFmtId="43" fontId="53" fillId="0" borderId="0" applyFont="0" applyFill="0" applyBorder="0" applyAlignment="0" applyProtection="0"/>
    <xf numFmtId="0" fontId="62" fillId="23" borderId="7" applyNumberFormat="0" applyFont="0" applyAlignment="0" applyProtection="0"/>
    <xf numFmtId="0" fontId="53" fillId="23" borderId="7" applyNumberFormat="0" applyFont="0" applyAlignment="0" applyProtection="0"/>
    <xf numFmtId="0" fontId="53" fillId="0" borderId="0"/>
    <xf numFmtId="43" fontId="53" fillId="0" borderId="0" applyFont="0" applyFill="0" applyBorder="0" applyAlignment="0" applyProtection="0"/>
    <xf numFmtId="0" fontId="53" fillId="23" borderId="7" applyNumberFormat="0" applyFont="0" applyAlignment="0" applyProtection="0"/>
    <xf numFmtId="0" fontId="62"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9" fontId="98"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8" fillId="0" borderId="0" applyFont="0" applyFill="0" applyBorder="0" applyAlignment="0" applyProtection="0"/>
    <xf numFmtId="9" fontId="53" fillId="0" borderId="0" applyFont="0" applyFill="0" applyBorder="0" applyAlignment="0" applyProtection="0"/>
    <xf numFmtId="0" fontId="50" fillId="0" borderId="0"/>
    <xf numFmtId="0" fontId="50" fillId="0" borderId="0"/>
    <xf numFmtId="0" fontId="49" fillId="0" borderId="0"/>
    <xf numFmtId="0" fontId="48" fillId="0" borderId="0"/>
    <xf numFmtId="0" fontId="47"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75" fillId="0" borderId="0"/>
    <xf numFmtId="0" fontId="53" fillId="23" borderId="7" applyNumberFormat="0" applyFont="0" applyAlignment="0" applyProtection="0"/>
    <xf numFmtId="0" fontId="75" fillId="0" borderId="0"/>
    <xf numFmtId="0" fontId="75" fillId="0" borderId="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43"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46"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46" fillId="0" borderId="0"/>
    <xf numFmtId="0" fontId="53" fillId="0" borderId="0"/>
    <xf numFmtId="0" fontId="53" fillId="0" borderId="0"/>
    <xf numFmtId="0" fontId="46"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applyFont="0"/>
    <xf numFmtId="43"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46" fillId="0" borderId="0"/>
    <xf numFmtId="0" fontId="75"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75" fillId="0" borderId="0"/>
    <xf numFmtId="0" fontId="53" fillId="23" borderId="7" applyNumberFormat="0" applyFont="0" applyAlignment="0" applyProtection="0"/>
    <xf numFmtId="0" fontId="46"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0" fontId="53" fillId="0" borderId="0"/>
    <xf numFmtId="0" fontId="75"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46" fillId="0" borderId="0"/>
    <xf numFmtId="0" fontId="53" fillId="0" borderId="0"/>
    <xf numFmtId="0" fontId="53" fillId="0" borderId="0"/>
    <xf numFmtId="0" fontId="53" fillId="0" borderId="0"/>
    <xf numFmtId="0" fontId="53" fillId="0" borderId="0"/>
    <xf numFmtId="0" fontId="46" fillId="0" borderId="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applyFont="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75" fillId="0" borderId="0"/>
    <xf numFmtId="0" fontId="75" fillId="0" borderId="0"/>
    <xf numFmtId="0" fontId="53" fillId="0" borderId="0" applyFont="0"/>
    <xf numFmtId="0" fontId="53" fillId="0" borderId="0"/>
    <xf numFmtId="0" fontId="75" fillId="0" borderId="0"/>
    <xf numFmtId="0" fontId="75" fillId="0" borderId="0"/>
    <xf numFmtId="0" fontId="53" fillId="0" borderId="0" applyFont="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applyFont="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75" fillId="0" borderId="0"/>
    <xf numFmtId="0" fontId="75"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applyFont="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0" fontId="53" fillId="0" borderId="0"/>
    <xf numFmtId="0" fontId="53" fillId="23" borderId="7" applyNumberFormat="0" applyFont="0" applyAlignment="0" applyProtection="0"/>
    <xf numFmtId="0" fontId="46" fillId="0" borderId="0"/>
    <xf numFmtId="0" fontId="53" fillId="0" borderId="0"/>
    <xf numFmtId="0" fontId="46"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applyFont="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75"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75"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43" fontId="53" fillId="0" borderId="0" applyFont="0" applyFill="0" applyBorder="0" applyAlignment="0" applyProtection="0"/>
    <xf numFmtId="0" fontId="53" fillId="23" borderId="7" applyNumberFormat="0" applyFont="0" applyAlignment="0" applyProtection="0"/>
    <xf numFmtId="43" fontId="53" fillId="0" borderId="0" applyFont="0" applyFill="0" applyBorder="0" applyAlignment="0" applyProtection="0"/>
    <xf numFmtId="43"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75"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62" fillId="23" borderId="7" applyNumberFormat="0" applyFont="0" applyAlignment="0" applyProtection="0"/>
    <xf numFmtId="0" fontId="46" fillId="0" borderId="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46" fillId="0" borderId="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applyFont="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46" fillId="0" borderId="0"/>
    <xf numFmtId="0" fontId="53" fillId="23" borderId="7" applyNumberFormat="0" applyFont="0" applyAlignment="0" applyProtection="0"/>
    <xf numFmtId="0" fontId="46" fillId="0" borderId="0"/>
    <xf numFmtId="0" fontId="46" fillId="0" borderId="0"/>
    <xf numFmtId="0" fontId="46" fillId="0" borderId="0"/>
    <xf numFmtId="0" fontId="46" fillId="0" borderId="0"/>
    <xf numFmtId="0" fontId="53" fillId="23" borderId="7" applyNumberFormat="0" applyFont="0" applyAlignment="0" applyProtection="0"/>
    <xf numFmtId="0" fontId="53" fillId="0" borderId="0"/>
    <xf numFmtId="0" fontId="75"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75" fillId="0" borderId="0"/>
    <xf numFmtId="0" fontId="75" fillId="0" borderId="0"/>
    <xf numFmtId="0" fontId="75" fillId="0" borderId="0"/>
    <xf numFmtId="9" fontId="53" fillId="0" borderId="0" applyFont="0" applyFill="0" applyBorder="0" applyAlignment="0" applyProtection="0"/>
    <xf numFmtId="0" fontId="53" fillId="0" borderId="0"/>
    <xf numFmtId="0" fontId="75" fillId="0" borderId="0"/>
    <xf numFmtId="0" fontId="53" fillId="0" borderId="0"/>
    <xf numFmtId="9" fontId="53" fillId="0" borderId="0" applyFont="0" applyFill="0" applyBorder="0" applyAlignment="0" applyProtection="0"/>
    <xf numFmtId="0" fontId="53" fillId="0" borderId="0"/>
    <xf numFmtId="0" fontId="75"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46" fillId="0" borderId="0"/>
    <xf numFmtId="9" fontId="53" fillId="0" borderId="0" applyFont="0" applyFill="0" applyBorder="0" applyAlignment="0" applyProtection="0"/>
    <xf numFmtId="0" fontId="53" fillId="0" borderId="0"/>
    <xf numFmtId="0" fontId="46" fillId="0" borderId="0"/>
    <xf numFmtId="0" fontId="53" fillId="0" borderId="0"/>
    <xf numFmtId="0" fontId="53" fillId="0" borderId="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75"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46" fillId="0" borderId="0"/>
    <xf numFmtId="0" fontId="53" fillId="0" borderId="0"/>
    <xf numFmtId="0" fontId="53" fillId="0" borderId="0"/>
    <xf numFmtId="0" fontId="53" fillId="23" borderId="7" applyNumberFormat="0" applyFont="0" applyAlignment="0" applyProtection="0"/>
    <xf numFmtId="0" fontId="53" fillId="0" borderId="0"/>
    <xf numFmtId="0" fontId="75"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75" fillId="0" borderId="0"/>
    <xf numFmtId="0" fontId="53" fillId="23" borderId="7" applyNumberFormat="0" applyFont="0" applyAlignment="0" applyProtection="0"/>
    <xf numFmtId="0" fontId="46"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75"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43"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43"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75"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46"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46" fillId="0" borderId="0"/>
    <xf numFmtId="0" fontId="53" fillId="23" borderId="7" applyNumberFormat="0" applyFont="0" applyAlignment="0" applyProtection="0"/>
    <xf numFmtId="0" fontId="75" fillId="0" borderId="0"/>
    <xf numFmtId="0" fontId="46" fillId="0" borderId="0"/>
    <xf numFmtId="0" fontId="53" fillId="0" borderId="0"/>
    <xf numFmtId="0" fontId="53" fillId="23" borderId="7" applyNumberFormat="0" applyFont="0" applyAlignment="0" applyProtection="0"/>
    <xf numFmtId="0" fontId="75"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applyFont="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75" fillId="0" borderId="0"/>
    <xf numFmtId="0" fontId="75" fillId="0" borderId="0"/>
    <xf numFmtId="0" fontId="53" fillId="0" borderId="0"/>
    <xf numFmtId="9" fontId="53" fillId="0" borderId="0" applyFont="0" applyFill="0" applyBorder="0" applyAlignment="0" applyProtection="0"/>
    <xf numFmtId="0" fontId="46" fillId="0" borderId="0"/>
    <xf numFmtId="0" fontId="46" fillId="0" borderId="0"/>
    <xf numFmtId="0" fontId="53" fillId="0" borderId="0"/>
    <xf numFmtId="0" fontId="75" fillId="0" borderId="0"/>
    <xf numFmtId="0" fontId="53" fillId="0" borderId="0"/>
    <xf numFmtId="0" fontId="75" fillId="0" borderId="0"/>
    <xf numFmtId="0" fontId="53" fillId="23" borderId="7" applyNumberFormat="0" applyFont="0" applyAlignment="0" applyProtection="0"/>
    <xf numFmtId="0" fontId="53" fillId="0" borderId="0"/>
    <xf numFmtId="0" fontId="53" fillId="0" borderId="0"/>
    <xf numFmtId="0" fontId="53" fillId="0" borderId="0" applyFont="0"/>
    <xf numFmtId="0" fontId="46"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applyFont="0"/>
    <xf numFmtId="9" fontId="53" fillId="0" borderId="0" applyFont="0" applyFill="0" applyBorder="0" applyAlignment="0" applyProtection="0"/>
    <xf numFmtId="9" fontId="5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53" fillId="0" borderId="0"/>
    <xf numFmtId="0" fontId="53" fillId="23" borderId="7" applyNumberFormat="0" applyFont="0" applyAlignment="0" applyProtection="0"/>
    <xf numFmtId="0" fontId="53" fillId="0" borderId="0"/>
    <xf numFmtId="0" fontId="53" fillId="0" borderId="0"/>
    <xf numFmtId="0" fontId="46" fillId="0" borderId="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46"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46"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applyFont="0"/>
    <xf numFmtId="0" fontId="53" fillId="0" borderId="0"/>
    <xf numFmtId="0" fontId="46"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75" fillId="0" borderId="0"/>
    <xf numFmtId="9" fontId="53" fillId="0" borderId="0" applyFont="0" applyFill="0" applyBorder="0" applyAlignment="0" applyProtection="0"/>
    <xf numFmtId="0" fontId="53" fillId="0" borderId="0" applyFont="0"/>
    <xf numFmtId="0" fontId="75" fillId="0" borderId="0"/>
    <xf numFmtId="0" fontId="75" fillId="0" borderId="0"/>
    <xf numFmtId="0" fontId="53" fillId="0" borderId="0" applyFont="0"/>
    <xf numFmtId="0" fontId="75" fillId="0" borderId="0"/>
    <xf numFmtId="0" fontId="75"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45" fillId="0" borderId="0"/>
    <xf numFmtId="0" fontId="45" fillId="0" borderId="0"/>
    <xf numFmtId="9" fontId="53" fillId="0" borderId="0" applyFont="0" applyFill="0" applyBorder="0" applyAlignment="0" applyProtection="0"/>
    <xf numFmtId="9" fontId="5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3"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75" fillId="0" borderId="0"/>
    <xf numFmtId="0" fontId="53" fillId="0" borderId="0" applyFont="0"/>
    <xf numFmtId="0" fontId="53" fillId="0" borderId="0"/>
    <xf numFmtId="9" fontId="53" fillId="0" borderId="0" applyFont="0" applyFill="0" applyBorder="0" applyAlignment="0" applyProtection="0"/>
    <xf numFmtId="0" fontId="53" fillId="23" borderId="7" applyNumberFormat="0" applyFont="0" applyAlignment="0" applyProtection="0"/>
    <xf numFmtId="43"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75" fillId="0" borderId="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75" fillId="0" borderId="0"/>
    <xf numFmtId="0" fontId="53" fillId="0" borderId="0" applyFont="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75"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75" fillId="0" borderId="0"/>
    <xf numFmtId="0" fontId="53" fillId="0" borderId="0" applyFont="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75"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75"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75" fillId="0" borderId="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0" borderId="0"/>
    <xf numFmtId="9"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43" fontId="53" fillId="0" borderId="0" applyFont="0" applyFill="0" applyBorder="0" applyAlignment="0" applyProtection="0"/>
    <xf numFmtId="0" fontId="53" fillId="0" borderId="0"/>
    <xf numFmtId="0" fontId="53" fillId="0" borderId="0"/>
    <xf numFmtId="0" fontId="53" fillId="0" borderId="0" applyFont="0"/>
    <xf numFmtId="0" fontId="75" fillId="0" borderId="0"/>
    <xf numFmtId="0" fontId="53" fillId="0" borderId="0"/>
    <xf numFmtId="0" fontId="53" fillId="23" borderId="7" applyNumberFormat="0" applyFont="0" applyAlignment="0" applyProtection="0"/>
    <xf numFmtId="0" fontId="53" fillId="0" borderId="0"/>
    <xf numFmtId="0" fontId="75" fillId="0" borderId="0"/>
    <xf numFmtId="0" fontId="75" fillId="0" borderId="0"/>
    <xf numFmtId="0" fontId="53" fillId="0" borderId="0" applyFont="0"/>
    <xf numFmtId="0" fontId="75" fillId="0" borderId="0"/>
    <xf numFmtId="0" fontId="75" fillId="0" borderId="0"/>
    <xf numFmtId="0" fontId="53" fillId="0" borderId="0" applyFont="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applyFont="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applyFont="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43"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75" fillId="0" borderId="0"/>
    <xf numFmtId="0" fontId="75"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75" fillId="0" borderId="0"/>
    <xf numFmtId="0" fontId="53"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applyFont="0"/>
    <xf numFmtId="0" fontId="75" fillId="0" borderId="0"/>
    <xf numFmtId="0" fontId="75" fillId="0" borderId="0"/>
    <xf numFmtId="0" fontId="53" fillId="0" borderId="0" applyFont="0"/>
    <xf numFmtId="0" fontId="75" fillId="0" borderId="0"/>
    <xf numFmtId="0" fontId="75"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75"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applyFont="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75"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75" fillId="0" borderId="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75"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applyFont="0"/>
    <xf numFmtId="0" fontId="53" fillId="0" borderId="0"/>
    <xf numFmtId="0" fontId="53" fillId="0" borderId="0"/>
    <xf numFmtId="0" fontId="53" fillId="23" borderId="7" applyNumberFormat="0" applyFont="0" applyAlignment="0" applyProtection="0"/>
    <xf numFmtId="0" fontId="53" fillId="0" borderId="0"/>
    <xf numFmtId="0" fontId="53" fillId="0" borderId="0"/>
    <xf numFmtId="0" fontId="75" fillId="0" borderId="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75" fillId="0" borderId="0"/>
    <xf numFmtId="0" fontId="75" fillId="0" borderId="0"/>
    <xf numFmtId="0" fontId="75" fillId="0" borderId="0"/>
    <xf numFmtId="0" fontId="75" fillId="0" borderId="0"/>
    <xf numFmtId="9" fontId="53" fillId="0" borderId="0" applyFont="0" applyFill="0" applyBorder="0" applyAlignment="0" applyProtection="0"/>
    <xf numFmtId="0" fontId="53" fillId="23" borderId="7" applyNumberFormat="0" applyFont="0" applyAlignment="0" applyProtection="0"/>
    <xf numFmtId="0" fontId="75"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75"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75" fillId="0" borderId="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75" fillId="0" borderId="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75"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75"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75" fillId="0" borderId="0"/>
    <xf numFmtId="0" fontId="53" fillId="0" borderId="0"/>
    <xf numFmtId="9" fontId="53" fillId="0" borderId="0" applyFont="0" applyFill="0" applyBorder="0" applyAlignment="0" applyProtection="0"/>
    <xf numFmtId="0" fontId="75"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75"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53" fillId="23" borderId="7" applyNumberFormat="0" applyFont="0" applyAlignment="0" applyProtection="0"/>
    <xf numFmtId="0" fontId="75" fillId="0" borderId="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applyFont="0"/>
    <xf numFmtId="0" fontId="75" fillId="0" borderId="0"/>
    <xf numFmtId="0" fontId="53" fillId="23" borderId="7" applyNumberFormat="0" applyFont="0" applyAlignment="0" applyProtection="0"/>
    <xf numFmtId="0" fontId="75" fillId="0" borderId="0"/>
    <xf numFmtId="43" fontId="53" fillId="0" borderId="0" applyFont="0" applyFill="0" applyBorder="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9" fontId="53" fillId="0" borderId="0" applyFont="0" applyFill="0" applyBorder="0" applyAlignment="0" applyProtection="0"/>
    <xf numFmtId="0" fontId="75" fillId="0" borderId="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0" borderId="0" applyFont="0"/>
    <xf numFmtId="0" fontId="53" fillId="0" borderId="0"/>
    <xf numFmtId="0" fontId="53" fillId="0" borderId="0"/>
    <xf numFmtId="0" fontId="53" fillId="23" borderId="7" applyNumberFormat="0" applyFont="0" applyAlignment="0" applyProtection="0"/>
    <xf numFmtId="0" fontId="53" fillId="0" borderId="0"/>
    <xf numFmtId="43"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75"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75"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applyFont="0"/>
    <xf numFmtId="0" fontId="53" fillId="0" borderId="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applyFont="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75"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applyFont="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applyFont="0"/>
    <xf numFmtId="9" fontId="53" fillId="0" borderId="0" applyFont="0" applyFill="0" applyBorder="0" applyAlignment="0" applyProtection="0"/>
    <xf numFmtId="0" fontId="53" fillId="0" borderId="0" applyFont="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75"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75"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43"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applyFont="0"/>
    <xf numFmtId="0" fontId="53" fillId="0" borderId="0"/>
    <xf numFmtId="0" fontId="53" fillId="0" borderId="0"/>
    <xf numFmtId="0" fontId="53" fillId="0" borderId="0"/>
    <xf numFmtId="0" fontId="53" fillId="0" borderId="0"/>
    <xf numFmtId="0" fontId="75"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43"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75"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44" fillId="0" borderId="0"/>
    <xf numFmtId="0" fontId="53" fillId="0" borderId="0"/>
    <xf numFmtId="0" fontId="53" fillId="0" borderId="0"/>
    <xf numFmtId="0" fontId="44" fillId="0" borderId="0"/>
    <xf numFmtId="0" fontId="53" fillId="0" borderId="0"/>
    <xf numFmtId="0" fontId="44" fillId="0" borderId="0"/>
    <xf numFmtId="0" fontId="44" fillId="0" borderId="0"/>
    <xf numFmtId="0" fontId="44" fillId="0" borderId="0"/>
    <xf numFmtId="0" fontId="44"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44"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44"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44" fillId="0" borderId="0"/>
    <xf numFmtId="0" fontId="75" fillId="0" borderId="0"/>
    <xf numFmtId="0" fontId="75" fillId="0" borderId="0"/>
    <xf numFmtId="0" fontId="44" fillId="0" borderId="0"/>
    <xf numFmtId="0" fontId="44" fillId="0" borderId="0"/>
    <xf numFmtId="0" fontId="44" fillId="0" borderId="0"/>
    <xf numFmtId="0" fontId="44"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0" borderId="0" applyFont="0"/>
    <xf numFmtId="0" fontId="75" fillId="0" borderId="0"/>
    <xf numFmtId="0" fontId="75" fillId="0" borderId="0"/>
    <xf numFmtId="0" fontId="53" fillId="0" borderId="0" applyFont="0"/>
    <xf numFmtId="0" fontId="75" fillId="0" borderId="0"/>
    <xf numFmtId="0" fontId="7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5" fillId="0" borderId="0"/>
    <xf numFmtId="0" fontId="44" fillId="0" borderId="0"/>
    <xf numFmtId="0" fontId="53" fillId="0" borderId="0"/>
    <xf numFmtId="0" fontId="44" fillId="0" borderId="0"/>
    <xf numFmtId="0" fontId="44" fillId="0" borderId="0"/>
    <xf numFmtId="9" fontId="53" fillId="0" borderId="0" applyFont="0" applyFill="0" applyBorder="0" applyAlignment="0" applyProtection="0"/>
    <xf numFmtId="0" fontId="44" fillId="0" borderId="0"/>
    <xf numFmtId="0" fontId="44" fillId="0" borderId="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75" fillId="0" borderId="0"/>
    <xf numFmtId="0" fontId="44" fillId="0" borderId="0"/>
    <xf numFmtId="0" fontId="44" fillId="0" borderId="0"/>
    <xf numFmtId="0" fontId="44" fillId="0" borderId="0"/>
    <xf numFmtId="0" fontId="53" fillId="23" borderId="7" applyNumberFormat="0" applyFont="0" applyAlignment="0" applyProtection="0"/>
    <xf numFmtId="0" fontId="44" fillId="0" borderId="0"/>
    <xf numFmtId="0" fontId="44" fillId="0" borderId="0"/>
    <xf numFmtId="0" fontId="53" fillId="23" borderId="7" applyNumberFormat="0" applyFont="0" applyAlignment="0" applyProtection="0"/>
    <xf numFmtId="0" fontId="44" fillId="0" borderId="0"/>
    <xf numFmtId="0" fontId="44" fillId="0" borderId="0"/>
    <xf numFmtId="0" fontId="44" fillId="0" borderId="0"/>
    <xf numFmtId="0" fontId="53" fillId="23" borderId="7" applyNumberFormat="0" applyFont="0" applyAlignment="0" applyProtection="0"/>
    <xf numFmtId="0" fontId="53" fillId="0" borderId="0"/>
    <xf numFmtId="0" fontId="44" fillId="0" borderId="0"/>
    <xf numFmtId="0" fontId="44" fillId="0" borderId="0"/>
    <xf numFmtId="0" fontId="44"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44"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53" fillId="23" borderId="7" applyNumberFormat="0" applyFont="0" applyAlignment="0" applyProtection="0"/>
    <xf numFmtId="9" fontId="53" fillId="0" borderId="0" applyFont="0" applyFill="0" applyBorder="0" applyAlignment="0" applyProtection="0"/>
    <xf numFmtId="0" fontId="53" fillId="23" borderId="7" applyNumberFormat="0" applyFont="0" applyAlignment="0" applyProtection="0"/>
    <xf numFmtId="43" fontId="53" fillId="0" borderId="0" applyFont="0" applyFill="0" applyBorder="0" applyAlignment="0" applyProtection="0"/>
    <xf numFmtId="0" fontId="53" fillId="0" borderId="0"/>
    <xf numFmtId="0" fontId="44" fillId="0" borderId="0"/>
    <xf numFmtId="0" fontId="44" fillId="0" borderId="0"/>
    <xf numFmtId="0" fontId="53" fillId="0" borderId="0"/>
    <xf numFmtId="9" fontId="53" fillId="0" borderId="0" applyFont="0" applyFill="0" applyBorder="0" applyAlignment="0" applyProtection="0"/>
    <xf numFmtId="0" fontId="44" fillId="0" borderId="0"/>
    <xf numFmtId="0" fontId="44" fillId="0" borderId="0"/>
    <xf numFmtId="0" fontId="53" fillId="0" borderId="0"/>
    <xf numFmtId="0" fontId="53" fillId="23" borderId="7" applyNumberFormat="0" applyFont="0" applyAlignment="0" applyProtection="0"/>
    <xf numFmtId="0" fontId="44"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53" fillId="0" borderId="0"/>
    <xf numFmtId="0" fontId="44" fillId="0" borderId="0"/>
    <xf numFmtId="0" fontId="44" fillId="0" borderId="0"/>
    <xf numFmtId="0" fontId="44" fillId="0" borderId="0"/>
    <xf numFmtId="0" fontId="53" fillId="23" borderId="7" applyNumberFormat="0" applyFont="0" applyAlignment="0" applyProtection="0"/>
    <xf numFmtId="0" fontId="53"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44" fillId="0" borderId="0"/>
    <xf numFmtId="0" fontId="44" fillId="0" borderId="0"/>
    <xf numFmtId="9" fontId="53" fillId="0" borderId="0" applyFont="0" applyFill="0" applyBorder="0" applyAlignment="0" applyProtection="0"/>
    <xf numFmtId="0" fontId="44" fillId="0" borderId="0"/>
    <xf numFmtId="0" fontId="44" fillId="0" borderId="0"/>
    <xf numFmtId="9" fontId="53" fillId="0" borderId="0" applyFont="0" applyFill="0" applyBorder="0" applyAlignment="0" applyProtection="0"/>
    <xf numFmtId="0" fontId="53" fillId="0" borderId="0"/>
    <xf numFmtId="0" fontId="53" fillId="23" borderId="7" applyNumberFormat="0" applyFont="0" applyAlignment="0" applyProtection="0"/>
    <xf numFmtId="0" fontId="53" fillId="0" borderId="0"/>
    <xf numFmtId="0" fontId="44" fillId="0" borderId="0"/>
    <xf numFmtId="0" fontId="53" fillId="23" borderId="7" applyNumberFormat="0" applyFont="0" applyAlignment="0" applyProtection="0"/>
    <xf numFmtId="0" fontId="44" fillId="0" borderId="0"/>
    <xf numFmtId="0" fontId="44" fillId="0" borderId="0"/>
    <xf numFmtId="0" fontId="53" fillId="0" borderId="0"/>
    <xf numFmtId="9" fontId="53" fillId="0" borderId="0" applyFont="0" applyFill="0" applyBorder="0" applyAlignment="0" applyProtection="0"/>
    <xf numFmtId="0" fontId="44" fillId="0" borderId="0"/>
    <xf numFmtId="43" fontId="53" fillId="0" borderId="0" applyFont="0" applyFill="0" applyBorder="0" applyAlignment="0" applyProtection="0"/>
    <xf numFmtId="0" fontId="53" fillId="0" borderId="0"/>
    <xf numFmtId="0" fontId="44" fillId="0" borderId="0"/>
    <xf numFmtId="0" fontId="53" fillId="0" borderId="0"/>
    <xf numFmtId="0" fontId="53" fillId="0" borderId="0"/>
    <xf numFmtId="0" fontId="44" fillId="0" borderId="0"/>
    <xf numFmtId="0" fontId="53" fillId="23" borderId="7" applyNumberFormat="0" applyFont="0" applyAlignment="0" applyProtection="0"/>
    <xf numFmtId="0" fontId="53" fillId="23" borderId="7" applyNumberFormat="0" applyFont="0" applyAlignment="0" applyProtection="0"/>
    <xf numFmtId="0" fontId="44" fillId="0" borderId="0"/>
    <xf numFmtId="0" fontId="44" fillId="0" borderId="0"/>
    <xf numFmtId="9" fontId="53" fillId="0" borderId="0" applyFont="0" applyFill="0" applyBorder="0" applyAlignment="0" applyProtection="0"/>
    <xf numFmtId="0" fontId="44"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44" fillId="0" borderId="0"/>
    <xf numFmtId="9" fontId="53" fillId="0" borderId="0" applyFont="0" applyFill="0" applyBorder="0" applyAlignment="0" applyProtection="0"/>
    <xf numFmtId="9" fontId="53" fillId="0" borderId="0" applyFont="0" applyFill="0" applyBorder="0" applyAlignment="0" applyProtection="0"/>
    <xf numFmtId="0" fontId="44" fillId="0" borderId="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53" fillId="23" borderId="7" applyNumberFormat="0" applyFont="0" applyAlignment="0" applyProtection="0"/>
    <xf numFmtId="0" fontId="44"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44" fillId="0" borderId="0"/>
    <xf numFmtId="9" fontId="53" fillId="0" borderId="0" applyFont="0" applyFill="0" applyBorder="0" applyAlignment="0" applyProtection="0"/>
    <xf numFmtId="0" fontId="44" fillId="0" borderId="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43" fontId="53" fillId="0" borderId="0" applyFont="0" applyFill="0" applyBorder="0" applyAlignment="0" applyProtection="0"/>
    <xf numFmtId="0" fontId="53" fillId="0" borderId="0"/>
    <xf numFmtId="0" fontId="44" fillId="0" borderId="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23" borderId="7" applyNumberFormat="0" applyFont="0" applyAlignment="0" applyProtection="0"/>
    <xf numFmtId="0" fontId="44" fillId="0" borderId="0"/>
    <xf numFmtId="0" fontId="44" fillId="0" borderId="0"/>
    <xf numFmtId="0" fontId="44" fillId="0" borderId="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53" fillId="0" borderId="0"/>
    <xf numFmtId="0" fontId="53" fillId="23" borderId="7"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53" fillId="0" borderId="0"/>
    <xf numFmtId="0" fontId="44" fillId="0" borderId="0"/>
    <xf numFmtId="0" fontId="53" fillId="0" borderId="0"/>
    <xf numFmtId="0" fontId="53" fillId="0" borderId="0"/>
    <xf numFmtId="0" fontId="44" fillId="0" borderId="0"/>
    <xf numFmtId="0" fontId="44" fillId="0" borderId="0"/>
    <xf numFmtId="0" fontId="53" fillId="0" borderId="0"/>
    <xf numFmtId="0" fontId="44" fillId="0" borderId="0"/>
    <xf numFmtId="0" fontId="44" fillId="0" borderId="0"/>
    <xf numFmtId="0" fontId="53" fillId="23" borderId="7" applyNumberFormat="0" applyFont="0" applyAlignment="0" applyProtection="0"/>
    <xf numFmtId="0" fontId="44" fillId="0" borderId="0"/>
    <xf numFmtId="0" fontId="53" fillId="0" borderId="0" applyFont="0"/>
    <xf numFmtId="0" fontId="44" fillId="0" borderId="0"/>
    <xf numFmtId="0" fontId="44" fillId="0" borderId="0"/>
    <xf numFmtId="0" fontId="44" fillId="0" borderId="0"/>
    <xf numFmtId="0" fontId="75" fillId="0" borderId="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53" fillId="0" borderId="0" applyFont="0" applyFill="0" applyBorder="0" applyAlignment="0" applyProtection="0"/>
    <xf numFmtId="0" fontId="53" fillId="23" borderId="7" applyNumberFormat="0" applyFont="0" applyAlignment="0" applyProtection="0"/>
    <xf numFmtId="0" fontId="53" fillId="0" borderId="0"/>
    <xf numFmtId="0" fontId="44" fillId="0" borderId="0"/>
    <xf numFmtId="0" fontId="53" fillId="23" borderId="7" applyNumberFormat="0" applyFont="0" applyAlignment="0" applyProtection="0"/>
    <xf numFmtId="0" fontId="53" fillId="0" borderId="0"/>
    <xf numFmtId="0" fontId="44" fillId="0" borderId="0"/>
    <xf numFmtId="0" fontId="53" fillId="23" borderId="7" applyNumberFormat="0" applyFont="0" applyAlignment="0" applyProtection="0"/>
    <xf numFmtId="0" fontId="44" fillId="0" borderId="0"/>
    <xf numFmtId="0" fontId="53" fillId="0" borderId="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0" fontId="44" fillId="0" borderId="0"/>
    <xf numFmtId="0" fontId="53" fillId="0" borderId="0"/>
    <xf numFmtId="0" fontId="44" fillId="0" borderId="0"/>
    <xf numFmtId="0" fontId="53" fillId="23" borderId="7" applyNumberFormat="0" applyFont="0" applyAlignment="0" applyProtection="0"/>
    <xf numFmtId="0" fontId="44" fillId="0" borderId="0"/>
    <xf numFmtId="0" fontId="53" fillId="23" borderId="7" applyNumberFormat="0" applyFont="0" applyAlignment="0" applyProtection="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23" borderId="7" applyNumberFormat="0" applyFont="0" applyAlignment="0" applyProtection="0"/>
    <xf numFmtId="0" fontId="53" fillId="23" borderId="7"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53" fillId="0" borderId="0" applyFont="0" applyFill="0" applyBorder="0" applyAlignment="0" applyProtection="0"/>
    <xf numFmtId="0" fontId="53" fillId="0" borderId="0"/>
    <xf numFmtId="0" fontId="44" fillId="0" borderId="0"/>
    <xf numFmtId="9" fontId="53" fillId="0" borderId="0" applyFont="0" applyFill="0" applyBorder="0" applyAlignment="0" applyProtection="0"/>
    <xf numFmtId="0" fontId="44" fillId="0" borderId="0"/>
    <xf numFmtId="0" fontId="53" fillId="23" borderId="7" applyNumberFormat="0" applyFont="0" applyAlignment="0" applyProtection="0"/>
    <xf numFmtId="0" fontId="53" fillId="23" borderId="7" applyNumberFormat="0" applyFont="0" applyAlignment="0" applyProtection="0"/>
    <xf numFmtId="0" fontId="44" fillId="0" borderId="0"/>
    <xf numFmtId="0" fontId="44" fillId="0" borderId="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53" fillId="0" borderId="0"/>
    <xf numFmtId="0" fontId="53" fillId="0" borderId="0" applyFont="0"/>
    <xf numFmtId="0" fontId="53" fillId="0" borderId="0"/>
    <xf numFmtId="0" fontId="53" fillId="0" borderId="0"/>
    <xf numFmtId="0" fontId="53" fillId="0" borderId="0"/>
    <xf numFmtId="0" fontId="44"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44" fillId="0" borderId="0"/>
    <xf numFmtId="0" fontId="53" fillId="23" borderId="7" applyNumberFormat="0" applyFont="0" applyAlignment="0" applyProtection="0"/>
    <xf numFmtId="0" fontId="44" fillId="0" borderId="0"/>
    <xf numFmtId="0" fontId="44" fillId="0" borderId="0"/>
    <xf numFmtId="0" fontId="53" fillId="0" borderId="0"/>
    <xf numFmtId="0" fontId="44" fillId="0" borderId="0"/>
    <xf numFmtId="0" fontId="44" fillId="0" borderId="0"/>
    <xf numFmtId="0" fontId="44" fillId="0" borderId="0"/>
    <xf numFmtId="0" fontId="53" fillId="0" borderId="0"/>
    <xf numFmtId="0" fontId="53" fillId="0" borderId="0"/>
    <xf numFmtId="0" fontId="44" fillId="0" borderId="0"/>
    <xf numFmtId="0" fontId="53" fillId="0" borderId="0"/>
    <xf numFmtId="0" fontId="75" fillId="0" borderId="0"/>
    <xf numFmtId="0" fontId="53" fillId="0" borderId="0"/>
    <xf numFmtId="0" fontId="44" fillId="0" borderId="0"/>
    <xf numFmtId="0" fontId="44" fillId="0" borderId="0"/>
    <xf numFmtId="43" fontId="53" fillId="0" borderId="0" applyFont="0" applyFill="0" applyBorder="0" applyAlignment="0" applyProtection="0"/>
    <xf numFmtId="0" fontId="44" fillId="0" borderId="0"/>
    <xf numFmtId="0" fontId="44" fillId="0" borderId="0"/>
    <xf numFmtId="0" fontId="53" fillId="23" borderId="7" applyNumberFormat="0" applyFont="0" applyAlignment="0" applyProtection="0"/>
    <xf numFmtId="0" fontId="44" fillId="0" borderId="0"/>
    <xf numFmtId="0" fontId="53" fillId="0" borderId="0"/>
    <xf numFmtId="0" fontId="53" fillId="0" borderId="0"/>
    <xf numFmtId="0" fontId="44" fillId="0" borderId="0"/>
    <xf numFmtId="0" fontId="75" fillId="0" borderId="0"/>
    <xf numFmtId="0" fontId="44" fillId="0" borderId="0"/>
    <xf numFmtId="0" fontId="44" fillId="0" borderId="0"/>
    <xf numFmtId="0" fontId="53" fillId="0" borderId="0"/>
    <xf numFmtId="9" fontId="53" fillId="0" borderId="0" applyFont="0" applyFill="0" applyBorder="0" applyAlignment="0" applyProtection="0"/>
    <xf numFmtId="0" fontId="44" fillId="0" borderId="0"/>
    <xf numFmtId="0" fontId="44" fillId="0" borderId="0"/>
    <xf numFmtId="0" fontId="53" fillId="0" borderId="0"/>
    <xf numFmtId="0" fontId="53" fillId="0" borderId="0"/>
    <xf numFmtId="0" fontId="44" fillId="0" borderId="0"/>
    <xf numFmtId="0" fontId="53" fillId="23" borderId="7" applyNumberFormat="0" applyFont="0" applyAlignment="0" applyProtection="0"/>
    <xf numFmtId="0" fontId="44" fillId="0" borderId="0"/>
    <xf numFmtId="0" fontId="44" fillId="0" borderId="0"/>
    <xf numFmtId="0" fontId="44" fillId="0" borderId="0"/>
    <xf numFmtId="0" fontId="44" fillId="0" borderId="0"/>
    <xf numFmtId="9" fontId="53" fillId="0" borderId="0" applyFont="0" applyFill="0" applyBorder="0" applyAlignment="0" applyProtection="0"/>
    <xf numFmtId="0" fontId="44" fillId="0" borderId="0"/>
    <xf numFmtId="0" fontId="53" fillId="0" borderId="0" applyFont="0"/>
    <xf numFmtId="0" fontId="75" fillId="0" borderId="0"/>
    <xf numFmtId="0" fontId="75" fillId="0" borderId="0"/>
    <xf numFmtId="0" fontId="44" fillId="0" borderId="0"/>
    <xf numFmtId="9" fontId="53" fillId="0" borderId="0" applyFont="0" applyFill="0" applyBorder="0" applyAlignment="0" applyProtection="0"/>
    <xf numFmtId="0" fontId="44" fillId="0" borderId="0"/>
    <xf numFmtId="0" fontId="53" fillId="0" borderId="0"/>
    <xf numFmtId="0" fontId="44" fillId="0" borderId="0"/>
    <xf numFmtId="0" fontId="44" fillId="0" borderId="0"/>
    <xf numFmtId="0" fontId="53" fillId="0" borderId="0" applyFont="0"/>
    <xf numFmtId="9" fontId="53" fillId="0" borderId="0" applyFont="0" applyFill="0" applyBorder="0" applyAlignment="0" applyProtection="0"/>
    <xf numFmtId="0" fontId="44" fillId="0" borderId="0"/>
    <xf numFmtId="0" fontId="53" fillId="23" borderId="7" applyNumberFormat="0" applyFont="0" applyAlignment="0" applyProtection="0"/>
    <xf numFmtId="0" fontId="44" fillId="0" borderId="0"/>
    <xf numFmtId="0" fontId="44" fillId="0" borderId="0"/>
    <xf numFmtId="0" fontId="44" fillId="0" borderId="0"/>
    <xf numFmtId="0" fontId="44" fillId="0" borderId="0"/>
    <xf numFmtId="0" fontId="44" fillId="0" borderId="0"/>
    <xf numFmtId="9" fontId="53" fillId="0" borderId="0" applyFont="0" applyFill="0" applyBorder="0" applyAlignment="0" applyProtection="0"/>
    <xf numFmtId="0" fontId="44" fillId="0" borderId="0"/>
    <xf numFmtId="0" fontId="44" fillId="0" borderId="0"/>
    <xf numFmtId="0" fontId="75" fillId="0" borderId="0"/>
    <xf numFmtId="0" fontId="44" fillId="0" borderId="0"/>
    <xf numFmtId="0" fontId="44" fillId="0" borderId="0"/>
    <xf numFmtId="0" fontId="44" fillId="0" borderId="0"/>
    <xf numFmtId="0" fontId="75" fillId="0" borderId="0"/>
    <xf numFmtId="0" fontId="44" fillId="0" borderId="0"/>
    <xf numFmtId="0" fontId="44" fillId="0" borderId="0"/>
    <xf numFmtId="0" fontId="75"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9" fontId="53" fillId="0" borderId="0" applyFont="0" applyFill="0" applyBorder="0" applyAlignment="0" applyProtection="0"/>
    <xf numFmtId="0" fontId="53" fillId="23" borderId="7" applyNumberFormat="0" applyFont="0" applyAlignment="0" applyProtection="0"/>
    <xf numFmtId="0" fontId="75" fillId="0" borderId="0"/>
    <xf numFmtId="0" fontId="44" fillId="0" borderId="0"/>
    <xf numFmtId="0" fontId="44"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44" fillId="0" borderId="0"/>
    <xf numFmtId="0" fontId="75" fillId="0" borderId="0"/>
    <xf numFmtId="0" fontId="44" fillId="0" borderId="0"/>
    <xf numFmtId="0" fontId="53" fillId="23" borderId="7" applyNumberFormat="0" applyFont="0" applyAlignment="0" applyProtection="0"/>
    <xf numFmtId="0" fontId="53" fillId="23" borderId="7" applyNumberFormat="0" applyFont="0" applyAlignment="0" applyProtection="0"/>
    <xf numFmtId="0" fontId="44" fillId="0" borderId="0"/>
    <xf numFmtId="9" fontId="53" fillId="0" borderId="0" applyFont="0" applyFill="0" applyBorder="0" applyAlignment="0" applyProtection="0"/>
    <xf numFmtId="0" fontId="53" fillId="23" borderId="7" applyNumberFormat="0" applyFont="0" applyAlignment="0" applyProtection="0"/>
    <xf numFmtId="0" fontId="44" fillId="0" borderId="0"/>
    <xf numFmtId="0" fontId="44" fillId="0" borderId="0"/>
    <xf numFmtId="0" fontId="53" fillId="0" borderId="0"/>
    <xf numFmtId="0" fontId="44" fillId="0" borderId="0"/>
    <xf numFmtId="0" fontId="53" fillId="23" borderId="7" applyNumberFormat="0" applyFont="0" applyAlignment="0" applyProtection="0"/>
    <xf numFmtId="0" fontId="53" fillId="23" borderId="7" applyNumberFormat="0" applyFont="0" applyAlignment="0" applyProtection="0"/>
    <xf numFmtId="0" fontId="44" fillId="0" borderId="0"/>
    <xf numFmtId="0" fontId="53" fillId="23" borderId="7" applyNumberFormat="0" applyFont="0" applyAlignment="0" applyProtection="0"/>
    <xf numFmtId="0" fontId="44" fillId="0" borderId="0"/>
    <xf numFmtId="0" fontId="44" fillId="0" borderId="0"/>
    <xf numFmtId="0" fontId="53" fillId="23" borderId="7" applyNumberFormat="0" applyFont="0" applyAlignment="0" applyProtection="0"/>
    <xf numFmtId="0" fontId="53" fillId="0" borderId="0"/>
    <xf numFmtId="0" fontId="53" fillId="0" borderId="0"/>
    <xf numFmtId="0" fontId="53" fillId="23" borderId="7" applyNumberFormat="0" applyFont="0" applyAlignment="0" applyProtection="0"/>
    <xf numFmtId="0" fontId="105" fillId="0" borderId="0"/>
    <xf numFmtId="0" fontId="43" fillId="0" borderId="0"/>
    <xf numFmtId="0" fontId="43" fillId="0" borderId="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43" fillId="0" borderId="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3" fillId="0" borderId="0"/>
    <xf numFmtId="0" fontId="42" fillId="0" borderId="0"/>
    <xf numFmtId="0" fontId="4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4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4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2" fillId="0" borderId="0"/>
    <xf numFmtId="0" fontId="42"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4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4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2"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23" borderId="7" applyNumberFormat="0" applyFont="0" applyAlignment="0" applyProtection="0"/>
    <xf numFmtId="0" fontId="53" fillId="0" borderId="0"/>
    <xf numFmtId="0" fontId="53" fillId="23" borderId="7" applyNumberFormat="0" applyFont="0" applyAlignment="0" applyProtection="0"/>
    <xf numFmtId="9" fontId="53" fillId="0" borderId="0" applyFont="0" applyFill="0" applyBorder="0" applyAlignment="0" applyProtection="0"/>
    <xf numFmtId="0" fontId="75" fillId="0" borderId="0"/>
    <xf numFmtId="0" fontId="75" fillId="0" borderId="0"/>
    <xf numFmtId="9" fontId="53" fillId="0" borderId="0" applyFont="0" applyFill="0" applyBorder="0" applyAlignment="0" applyProtection="0"/>
    <xf numFmtId="0" fontId="53" fillId="0" borderId="0" applyFont="0"/>
    <xf numFmtId="0" fontId="75" fillId="0" borderId="0"/>
    <xf numFmtId="0" fontId="75" fillId="0" borderId="0"/>
    <xf numFmtId="0" fontId="53" fillId="0" borderId="0" applyFont="0"/>
    <xf numFmtId="0" fontId="75" fillId="0" borderId="0"/>
    <xf numFmtId="0" fontId="75"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41" fillId="0" borderId="0"/>
    <xf numFmtId="0" fontId="41" fillId="0" borderId="0"/>
    <xf numFmtId="9" fontId="53" fillId="0" borderId="0" applyFont="0" applyFill="0" applyBorder="0" applyAlignment="0" applyProtection="0"/>
    <xf numFmtId="9" fontId="53"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0" fillId="0" borderId="0"/>
    <xf numFmtId="0" fontId="75" fillId="0" borderId="0"/>
    <xf numFmtId="0" fontId="75" fillId="0" borderId="0"/>
    <xf numFmtId="0" fontId="75"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0" fillId="0" borderId="0"/>
    <xf numFmtId="0" fontId="40" fillId="0" borderId="0"/>
    <xf numFmtId="0" fontId="53" fillId="0" borderId="0"/>
    <xf numFmtId="0" fontId="53" fillId="0" borderId="0"/>
    <xf numFmtId="0" fontId="53" fillId="0" borderId="0"/>
    <xf numFmtId="0" fontId="53" fillId="0" borderId="0" applyFont="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3" fillId="0" borderId="0"/>
    <xf numFmtId="0" fontId="53" fillId="0" borderId="0"/>
    <xf numFmtId="0" fontId="53" fillId="0" borderId="0"/>
    <xf numFmtId="0" fontId="53" fillId="0" borderId="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9" fontId="40" fillId="0" borderId="0" applyFont="0" applyFill="0" applyBorder="0" applyAlignment="0" applyProtection="0"/>
    <xf numFmtId="0" fontId="39"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3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3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2" fillId="23" borderId="7" applyNumberFormat="0" applyFont="0" applyAlignment="0" applyProtection="0"/>
    <xf numFmtId="0" fontId="62"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0" fontId="53" fillId="23" borderId="7" applyNumberFormat="0" applyFont="0" applyAlignment="0" applyProtection="0"/>
    <xf numFmtId="9" fontId="3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38" fillId="0" borderId="0"/>
    <xf numFmtId="0" fontId="37" fillId="0" borderId="0"/>
    <xf numFmtId="0" fontId="38" fillId="0" borderId="0"/>
    <xf numFmtId="0" fontId="36" fillId="0" borderId="0"/>
    <xf numFmtId="0" fontId="108" fillId="0" borderId="0" applyNumberFormat="0" applyFill="0" applyBorder="0" applyAlignment="0" applyProtection="0">
      <alignment vertical="top"/>
      <protection locked="0"/>
    </xf>
    <xf numFmtId="0" fontId="35" fillId="0" borderId="0"/>
    <xf numFmtId="9" fontId="35" fillId="0" borderId="0" applyFont="0" applyFill="0" applyBorder="0" applyAlignment="0" applyProtection="0"/>
    <xf numFmtId="44" fontId="109" fillId="0" borderId="0" applyFont="0" applyFill="0" applyBorder="0" applyAlignment="0" applyProtection="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9" fontId="34" fillId="0" borderId="0" applyFont="0" applyFill="0" applyBorder="0" applyAlignment="0" applyProtection="0"/>
    <xf numFmtId="0" fontId="33" fillId="0" borderId="0"/>
    <xf numFmtId="0" fontId="32" fillId="0" borderId="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44" fontId="53" fillId="0" borderId="0" applyFont="0" applyFill="0" applyBorder="0" applyAlignment="0" applyProtection="0"/>
    <xf numFmtId="0" fontId="30" fillId="0" borderId="0"/>
    <xf numFmtId="9" fontId="30"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0" fontId="29" fillId="0" borderId="0"/>
    <xf numFmtId="0" fontId="29" fillId="0" borderId="0"/>
    <xf numFmtId="0" fontId="29" fillId="0" borderId="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29" fillId="0" borderId="0"/>
    <xf numFmtId="44" fontId="5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0" fontId="29" fillId="0" borderId="0"/>
    <xf numFmtId="0" fontId="29" fillId="0" borderId="0"/>
    <xf numFmtId="0" fontId="28" fillId="0" borderId="0"/>
    <xf numFmtId="8" fontId="110" fillId="0" borderId="0" applyFont="0" applyFill="0" applyBorder="0" applyAlignment="0" applyProtection="0"/>
    <xf numFmtId="44" fontId="62" fillId="0" borderId="0" applyFont="0" applyFill="0" applyBorder="0" applyAlignment="0" applyProtection="0"/>
    <xf numFmtId="0" fontId="27" fillId="0" borderId="0"/>
    <xf numFmtId="9" fontId="27"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5" fillId="0" borderId="0"/>
    <xf numFmtId="9" fontId="25" fillId="0" borderId="0" applyFont="0" applyFill="0" applyBorder="0" applyAlignment="0" applyProtection="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3" fillId="0" borderId="0"/>
    <xf numFmtId="0" fontId="110" fillId="0" borderId="0"/>
    <xf numFmtId="0" fontId="22" fillId="0" borderId="0"/>
    <xf numFmtId="0" fontId="22" fillId="0" borderId="0"/>
    <xf numFmtId="9" fontId="22" fillId="0" borderId="0" applyFont="0" applyFill="0" applyBorder="0" applyAlignment="0" applyProtection="0"/>
    <xf numFmtId="0" fontId="22" fillId="0" borderId="0"/>
    <xf numFmtId="0" fontId="21" fillId="0" borderId="0"/>
    <xf numFmtId="0" fontId="110" fillId="0" borderId="0"/>
    <xf numFmtId="0" fontId="110" fillId="0" borderId="0"/>
    <xf numFmtId="0" fontId="53" fillId="0" borderId="0"/>
    <xf numFmtId="0" fontId="53" fillId="0" borderId="0"/>
    <xf numFmtId="0" fontId="53" fillId="0" borderId="0"/>
    <xf numFmtId="0" fontId="110" fillId="0" borderId="0"/>
    <xf numFmtId="9" fontId="21" fillId="0" borderId="0" applyFont="0" applyFill="0" applyBorder="0" applyAlignment="0" applyProtection="0"/>
    <xf numFmtId="9" fontId="114"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44" fontId="53" fillId="0" borderId="0" applyFont="0" applyFill="0" applyBorder="0" applyAlignment="0" applyProtection="0"/>
    <xf numFmtId="0" fontId="17" fillId="0" borderId="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5"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9" fontId="17" fillId="0" borderId="0" applyFont="0" applyFill="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5" fillId="20" borderId="1"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6" fillId="21" borderId="2" applyNumberFormat="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2" fillId="7" borderId="1" applyNumberFormat="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3" fillId="0" borderId="6" applyNumberFormat="0" applyFill="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62" fillId="23" borderId="7" applyNumberFormat="0" applyFon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0" fontId="76" fillId="20" borderId="8" applyNumberFormat="0" applyAlignment="0" applyProtection="0"/>
    <xf numFmtId="9" fontId="114"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3"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5">
    <xf numFmtId="0" fontId="0" fillId="0" borderId="0" xfId="0"/>
    <xf numFmtId="0" fontId="0" fillId="24" borderId="0" xfId="0" applyFill="1"/>
    <xf numFmtId="1" fontId="81" fillId="24" borderId="19" xfId="0" applyNumberFormat="1" applyFont="1" applyFill="1" applyBorder="1" applyAlignment="1">
      <alignment horizontal="center" vertical="center"/>
    </xf>
    <xf numFmtId="0" fontId="55" fillId="24" borderId="0" xfId="0" applyFont="1" applyFill="1"/>
    <xf numFmtId="0" fontId="61" fillId="24" borderId="0" xfId="0" applyFont="1" applyFill="1" applyBorder="1" applyAlignment="1">
      <alignment horizontal="center"/>
    </xf>
    <xf numFmtId="0" fontId="0" fillId="0" borderId="0" xfId="0" applyFill="1"/>
    <xf numFmtId="0" fontId="0" fillId="0" borderId="0" xfId="0" applyFill="1" applyBorder="1" applyAlignment="1">
      <alignment wrapText="1"/>
    </xf>
    <xf numFmtId="0" fontId="59" fillId="0" borderId="0" xfId="0" applyFont="1"/>
    <xf numFmtId="0" fontId="85" fillId="24" borderId="0" xfId="0" applyFont="1" applyFill="1" applyBorder="1" applyAlignment="1"/>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59" fillId="0" borderId="0" xfId="0" applyFont="1" applyFill="1"/>
    <xf numFmtId="0" fontId="61" fillId="27" borderId="32" xfId="0" applyFont="1" applyFill="1" applyBorder="1" applyAlignment="1">
      <alignment horizontal="center" vertical="center" wrapText="1"/>
    </xf>
    <xf numFmtId="17" fontId="61" fillId="27" borderId="32" xfId="0" applyNumberFormat="1" applyFont="1" applyFill="1" applyBorder="1" applyAlignment="1">
      <alignment horizontal="center" vertical="center" wrapText="1"/>
    </xf>
    <xf numFmtId="0" fontId="61" fillId="27" borderId="15" xfId="0" applyFont="1" applyFill="1" applyBorder="1" applyAlignment="1"/>
    <xf numFmtId="0" fontId="59" fillId="0" borderId="0" xfId="0" applyFont="1" applyFill="1" applyBorder="1" applyAlignment="1">
      <alignment vertical="center" wrapText="1"/>
    </xf>
    <xf numFmtId="0" fontId="0" fillId="24" borderId="0" xfId="0" applyFill="1" applyBorder="1" applyAlignment="1">
      <alignment vertical="center"/>
    </xf>
    <xf numFmtId="0" fontId="57" fillId="0" borderId="0" xfId="0" applyFont="1" applyFill="1" applyBorder="1" applyAlignment="1">
      <alignment vertical="center"/>
    </xf>
    <xf numFmtId="0" fontId="0" fillId="0" borderId="0" xfId="0" applyBorder="1" applyAlignment="1">
      <alignment vertical="center"/>
    </xf>
    <xf numFmtId="0" fontId="0" fillId="0" borderId="0" xfId="0"/>
    <xf numFmtId="0" fontId="61" fillId="31" borderId="0" xfId="0" applyFont="1" applyFill="1" applyBorder="1" applyAlignment="1">
      <alignment horizontal="center"/>
    </xf>
    <xf numFmtId="0" fontId="0" fillId="31" borderId="0" xfId="0" applyFill="1" applyBorder="1" applyAlignment="1">
      <alignment horizontal="center" vertical="center"/>
    </xf>
    <xf numFmtId="0" fontId="59" fillId="0" borderId="0" xfId="0" applyFont="1" applyFill="1" applyBorder="1" applyAlignment="1">
      <alignment vertical="center" wrapText="1"/>
    </xf>
    <xf numFmtId="0" fontId="59" fillId="0" borderId="0" xfId="0" applyFont="1" applyFill="1" applyAlignment="1">
      <alignment vertical="center" wrapText="1"/>
    </xf>
    <xf numFmtId="0" fontId="59" fillId="0" borderId="0" xfId="0" applyFont="1" applyFill="1" applyBorder="1" applyAlignment="1">
      <alignment wrapText="1"/>
    </xf>
    <xf numFmtId="0" fontId="59" fillId="0" borderId="0" xfId="0" applyFont="1" applyFill="1" applyBorder="1" applyAlignment="1">
      <alignment horizontal="left" vertical="center"/>
    </xf>
    <xf numFmtId="0" fontId="59" fillId="0" borderId="0" xfId="0" applyFont="1" applyFill="1" applyBorder="1"/>
    <xf numFmtId="0" fontId="59" fillId="0" borderId="0" xfId="0" applyFont="1" applyFill="1" applyBorder="1" applyAlignment="1">
      <alignment vertical="center" wrapText="1"/>
    </xf>
    <xf numFmtId="164" fontId="59" fillId="0" borderId="0" xfId="381" applyNumberFormat="1" applyFont="1" applyFill="1" applyBorder="1" applyAlignment="1">
      <alignment vertical="center" wrapText="1"/>
    </xf>
    <xf numFmtId="0" fontId="0" fillId="0" borderId="0" xfId="0"/>
    <xf numFmtId="0" fontId="0" fillId="24" borderId="0" xfId="0" applyFill="1"/>
    <xf numFmtId="0" fontId="0" fillId="0" borderId="0" xfId="0" applyFill="1"/>
    <xf numFmtId="0" fontId="59" fillId="0" borderId="0" xfId="0" applyFont="1" applyFill="1" applyBorder="1" applyAlignment="1">
      <alignment vertical="center" wrapText="1"/>
    </xf>
    <xf numFmtId="0" fontId="0" fillId="0" borderId="0" xfId="0"/>
    <xf numFmtId="0" fontId="0" fillId="0" borderId="0" xfId="0"/>
    <xf numFmtId="0" fontId="59" fillId="0" borderId="0" xfId="0" applyFont="1" applyFill="1" applyBorder="1" applyAlignment="1">
      <alignment vertical="center" wrapText="1"/>
    </xf>
    <xf numFmtId="0" fontId="100" fillId="0" borderId="19" xfId="0" applyFont="1" applyBorder="1" applyAlignment="1">
      <alignment horizontal="center" vertical="center"/>
    </xf>
    <xf numFmtId="0" fontId="0" fillId="0" borderId="0" xfId="0"/>
    <xf numFmtId="0" fontId="0" fillId="0" borderId="0" xfId="0" applyFill="1"/>
    <xf numFmtId="0" fontId="59" fillId="0" borderId="0" xfId="0" applyFont="1"/>
    <xf numFmtId="164" fontId="59" fillId="0" borderId="0" xfId="2776" applyNumberFormat="1" applyFont="1" applyFill="1" applyBorder="1" applyAlignment="1">
      <alignment vertical="center" wrapText="1"/>
    </xf>
    <xf numFmtId="0" fontId="0" fillId="0" borderId="0" xfId="0" applyBorder="1"/>
    <xf numFmtId="0" fontId="0" fillId="0" borderId="0" xfId="0" applyFill="1" applyBorder="1"/>
    <xf numFmtId="0" fontId="59" fillId="0" borderId="0" xfId="2776" applyFont="1" applyFill="1" applyBorder="1" applyAlignment="1">
      <alignment vertical="center" wrapText="1"/>
    </xf>
    <xf numFmtId="0" fontId="0" fillId="0" borderId="0" xfId="0" applyFill="1"/>
    <xf numFmtId="0" fontId="59" fillId="0" borderId="0" xfId="0" applyFont="1" applyFill="1"/>
    <xf numFmtId="0" fontId="59" fillId="0" borderId="0" xfId="0" applyFont="1" applyFill="1" applyBorder="1" applyAlignment="1">
      <alignment vertical="center" wrapText="1"/>
    </xf>
    <xf numFmtId="17" fontId="61" fillId="27" borderId="33" xfId="0" applyNumberFormat="1" applyFont="1" applyFill="1" applyBorder="1" applyAlignment="1">
      <alignment horizontal="center" vertical="center" wrapText="1"/>
    </xf>
    <xf numFmtId="1" fontId="83" fillId="24" borderId="27" xfId="0" applyNumberFormat="1" applyFont="1" applyFill="1" applyBorder="1" applyAlignment="1">
      <alignment horizontal="center" vertical="center"/>
    </xf>
    <xf numFmtId="0" fontId="99" fillId="0" borderId="27" xfId="0" applyFont="1" applyBorder="1" applyAlignment="1">
      <alignment horizontal="center" vertical="center"/>
    </xf>
    <xf numFmtId="0" fontId="53" fillId="0" borderId="0" xfId="0" applyFont="1"/>
    <xf numFmtId="0" fontId="0" fillId="0" borderId="0" xfId="0"/>
    <xf numFmtId="1" fontId="59" fillId="0" borderId="0" xfId="381" applyNumberFormat="1" applyFont="1" applyFill="1" applyBorder="1" applyAlignment="1">
      <alignment vertical="center" wrapText="1"/>
    </xf>
    <xf numFmtId="0" fontId="59" fillId="0" borderId="0" xfId="0" applyFont="1" applyFill="1" applyBorder="1" applyAlignment="1">
      <alignment vertical="center" wrapText="1"/>
    </xf>
    <xf numFmtId="17" fontId="61" fillId="27" borderId="38" xfId="0" applyNumberFormat="1" applyFont="1" applyFill="1" applyBorder="1" applyAlignment="1">
      <alignment vertical="center" wrapText="1"/>
    </xf>
    <xf numFmtId="0" fontId="0" fillId="32" borderId="10" xfId="0" applyFill="1" applyBorder="1" applyAlignment="1"/>
    <xf numFmtId="0" fontId="0" fillId="32" borderId="13" xfId="0" applyFill="1" applyBorder="1" applyAlignment="1"/>
    <xf numFmtId="0" fontId="0" fillId="32" borderId="14" xfId="0" applyFill="1" applyBorder="1" applyAlignment="1"/>
    <xf numFmtId="164" fontId="87" fillId="32" borderId="10" xfId="0" applyNumberFormat="1" applyFont="1" applyFill="1" applyBorder="1" applyAlignment="1">
      <alignment vertical="center" wrapText="1"/>
    </xf>
    <xf numFmtId="164" fontId="87" fillId="32" borderId="13" xfId="0" applyNumberFormat="1" applyFont="1" applyFill="1" applyBorder="1" applyAlignment="1">
      <alignment vertical="center" wrapText="1"/>
    </xf>
    <xf numFmtId="164" fontId="87" fillId="32" borderId="14" xfId="0" applyNumberFormat="1" applyFont="1" applyFill="1" applyBorder="1" applyAlignment="1">
      <alignment vertical="center" wrapText="1"/>
    </xf>
    <xf numFmtId="0" fontId="87" fillId="32" borderId="10" xfId="0" applyFont="1" applyFill="1" applyBorder="1" applyAlignment="1">
      <alignment vertical="center" wrapText="1"/>
    </xf>
    <xf numFmtId="0" fontId="87" fillId="32" borderId="13" xfId="0" applyFont="1" applyFill="1" applyBorder="1" applyAlignment="1">
      <alignment vertical="center" wrapText="1"/>
    </xf>
    <xf numFmtId="0" fontId="87" fillId="32" borderId="14" xfId="0" applyFont="1" applyFill="1" applyBorder="1" applyAlignment="1">
      <alignment vertical="center" wrapText="1"/>
    </xf>
    <xf numFmtId="0" fontId="59" fillId="0" borderId="0" xfId="0" applyFont="1" applyFill="1" applyBorder="1" applyAlignment="1">
      <alignment vertical="center" wrapText="1"/>
    </xf>
    <xf numFmtId="0" fontId="0" fillId="0" borderId="0" xfId="0"/>
    <xf numFmtId="0" fontId="0" fillId="0" borderId="0" xfId="0" applyBorder="1" applyAlignment="1">
      <alignment vertical="center"/>
    </xf>
    <xf numFmtId="0" fontId="59" fillId="0" borderId="0" xfId="0" applyFont="1" applyFill="1" applyBorder="1" applyAlignment="1">
      <alignment vertical="center" wrapText="1"/>
    </xf>
    <xf numFmtId="0" fontId="0" fillId="31" borderId="0" xfId="0" applyFill="1"/>
    <xf numFmtId="17" fontId="61" fillId="27" borderId="38" xfId="0" applyNumberFormat="1" applyFont="1" applyFill="1" applyBorder="1" applyAlignment="1">
      <alignment horizontal="center" vertical="center" wrapText="1"/>
    </xf>
    <xf numFmtId="0" fontId="0" fillId="0" borderId="0" xfId="0"/>
    <xf numFmtId="164" fontId="59" fillId="0" borderId="0" xfId="381" applyNumberFormat="1" applyFont="1" applyFill="1" applyBorder="1" applyAlignment="1">
      <alignment vertical="center" wrapText="1"/>
    </xf>
    <xf numFmtId="1" fontId="59" fillId="0" borderId="0" xfId="381" applyNumberFormat="1" applyFont="1" applyFill="1" applyBorder="1" applyAlignment="1">
      <alignment vertical="center" wrapText="1"/>
    </xf>
    <xf numFmtId="0" fontId="0" fillId="31" borderId="0" xfId="0" applyFill="1" applyBorder="1" applyAlignment="1">
      <alignment vertical="center"/>
    </xf>
    <xf numFmtId="0" fontId="0" fillId="0" borderId="0" xfId="0"/>
    <xf numFmtId="0" fontId="0" fillId="0" borderId="0" xfId="0" applyBorder="1"/>
    <xf numFmtId="0" fontId="59" fillId="0" borderId="0" xfId="0" applyFont="1" applyFill="1" applyBorder="1" applyAlignment="1">
      <alignment horizontal="left" vertical="center"/>
    </xf>
    <xf numFmtId="17" fontId="61" fillId="27" borderId="38" xfId="0" applyNumberFormat="1" applyFont="1" applyFill="1" applyBorder="1" applyAlignment="1">
      <alignment horizontal="center" vertical="center" wrapText="1"/>
    </xf>
    <xf numFmtId="0" fontId="56" fillId="31" borderId="0" xfId="0" applyFont="1" applyFill="1"/>
    <xf numFmtId="0" fontId="59" fillId="31" borderId="0" xfId="0" applyFont="1" applyFill="1"/>
    <xf numFmtId="0" fontId="59" fillId="31" borderId="13" xfId="0" applyFont="1" applyFill="1" applyBorder="1" applyAlignment="1">
      <alignment wrapText="1"/>
    </xf>
    <xf numFmtId="0" fontId="59" fillId="31" borderId="0" xfId="0" applyFont="1" applyFill="1" applyBorder="1" applyAlignment="1">
      <alignment wrapText="1"/>
    </xf>
    <xf numFmtId="0" fontId="59" fillId="31" borderId="13" xfId="0" applyFont="1" applyFill="1" applyBorder="1" applyAlignment="1">
      <alignment vertical="center" wrapText="1"/>
    </xf>
    <xf numFmtId="0" fontId="56" fillId="31" borderId="13" xfId="0" applyFont="1" applyFill="1" applyBorder="1" applyAlignment="1">
      <alignment wrapText="1"/>
    </xf>
    <xf numFmtId="0" fontId="59" fillId="31" borderId="13" xfId="0" applyFont="1" applyFill="1" applyBorder="1" applyAlignment="1">
      <alignment horizontal="left" vertical="center"/>
    </xf>
    <xf numFmtId="0" fontId="59" fillId="31" borderId="0" xfId="0" applyFont="1" applyFill="1" applyBorder="1"/>
    <xf numFmtId="164" fontId="59" fillId="31" borderId="0" xfId="381" applyNumberFormat="1" applyFont="1" applyFill="1" applyBorder="1" applyAlignment="1">
      <alignment vertical="center" wrapText="1"/>
    </xf>
    <xf numFmtId="164" fontId="59" fillId="31" borderId="0" xfId="2776" applyNumberFormat="1" applyFont="1" applyFill="1" applyBorder="1" applyAlignment="1">
      <alignment vertical="center" wrapText="1"/>
    </xf>
    <xf numFmtId="0" fontId="59" fillId="31" borderId="0" xfId="2776" applyFont="1" applyFill="1" applyBorder="1" applyAlignment="1">
      <alignment vertical="center" wrapText="1"/>
    </xf>
    <xf numFmtId="0" fontId="0" fillId="0" borderId="0" xfId="0" applyFill="1" applyBorder="1" applyAlignment="1">
      <alignment vertical="center"/>
    </xf>
    <xf numFmtId="0" fontId="0" fillId="0" borderId="0" xfId="0"/>
    <xf numFmtId="0" fontId="0" fillId="0" borderId="0" xfId="0" applyBorder="1" applyAlignment="1">
      <alignment vertical="center"/>
    </xf>
    <xf numFmtId="0" fontId="56" fillId="0" borderId="19" xfId="0" applyFont="1" applyFill="1" applyBorder="1" applyAlignment="1">
      <alignment horizontal="left" vertical="center"/>
    </xf>
    <xf numFmtId="0" fontId="59" fillId="0" borderId="21" xfId="0" applyFont="1" applyFill="1" applyBorder="1" applyAlignment="1">
      <alignment vertical="center" wrapText="1"/>
    </xf>
    <xf numFmtId="0" fontId="59" fillId="0" borderId="21" xfId="0" applyFont="1" applyFill="1" applyBorder="1" applyAlignment="1">
      <alignment vertical="center" wrapText="1"/>
    </xf>
    <xf numFmtId="0" fontId="59" fillId="0" borderId="27" xfId="3023" applyFont="1" applyFill="1" applyBorder="1" applyAlignment="1">
      <alignment vertical="center" wrapText="1"/>
    </xf>
    <xf numFmtId="0" fontId="59" fillId="0" borderId="19" xfId="3023" applyFont="1" applyFill="1" applyBorder="1" applyAlignment="1">
      <alignment horizontal="center" vertical="center" wrapText="1"/>
    </xf>
    <xf numFmtId="165" fontId="59" fillId="0" borderId="19" xfId="3023" applyNumberFormat="1" applyFont="1" applyFill="1" applyBorder="1" applyAlignment="1">
      <alignment horizontal="center" vertical="center" wrapText="1"/>
    </xf>
    <xf numFmtId="0" fontId="61" fillId="27" borderId="23" xfId="0" applyFont="1" applyFill="1" applyBorder="1" applyAlignment="1">
      <alignment horizontal="left" vertical="center" wrapText="1"/>
    </xf>
    <xf numFmtId="0" fontId="61" fillId="27" borderId="15" xfId="0" applyFont="1" applyFill="1" applyBorder="1" applyAlignment="1">
      <alignment horizontal="left" vertical="center" wrapText="1"/>
    </xf>
    <xf numFmtId="3" fontId="0" fillId="0" borderId="0" xfId="0" applyNumberFormat="1"/>
    <xf numFmtId="0" fontId="85" fillId="24" borderId="0" xfId="0" applyFont="1" applyFill="1" applyBorder="1" applyAlignment="1">
      <alignment horizontal="left" vertical="center" wrapText="1"/>
    </xf>
    <xf numFmtId="0" fontId="59" fillId="0" borderId="21" xfId="0" applyFont="1" applyFill="1" applyBorder="1" applyAlignment="1">
      <alignment vertical="center" wrapText="1"/>
    </xf>
    <xf numFmtId="0" fontId="59" fillId="0" borderId="21" xfId="0" applyFont="1" applyFill="1" applyBorder="1" applyAlignment="1">
      <alignment vertical="center" wrapText="1"/>
    </xf>
    <xf numFmtId="164" fontId="59" fillId="0" borderId="0" xfId="2776" applyNumberFormat="1" applyFont="1" applyFill="1" applyBorder="1" applyAlignment="1">
      <alignment vertical="center" wrapText="1"/>
    </xf>
    <xf numFmtId="1" fontId="59" fillId="0" borderId="0" xfId="381" applyNumberFormat="1" applyFont="1" applyFill="1" applyBorder="1" applyAlignment="1">
      <alignment vertical="center" wrapText="1"/>
    </xf>
    <xf numFmtId="164" fontId="59" fillId="31" borderId="0" xfId="2776" applyNumberFormat="1" applyFont="1" applyFill="1" applyBorder="1" applyAlignment="1">
      <alignment vertical="center" wrapText="1"/>
    </xf>
    <xf numFmtId="0" fontId="61" fillId="27" borderId="23" xfId="0" applyFont="1" applyFill="1" applyBorder="1" applyAlignment="1">
      <alignment horizontal="left" vertical="center" wrapText="1"/>
    </xf>
    <xf numFmtId="0" fontId="61" fillId="27" borderId="15" xfId="0" applyFont="1" applyFill="1" applyBorder="1" applyAlignment="1">
      <alignment horizontal="left" vertical="center" wrapText="1"/>
    </xf>
    <xf numFmtId="0" fontId="55" fillId="0" borderId="19" xfId="0" applyFont="1" applyBorder="1"/>
    <xf numFmtId="0" fontId="55" fillId="0" borderId="19" xfId="0" applyFont="1" applyBorder="1" applyAlignment="1">
      <alignment wrapText="1"/>
    </xf>
    <xf numFmtId="0" fontId="53" fillId="37" borderId="19" xfId="0" applyFont="1" applyFill="1" applyBorder="1" applyAlignment="1">
      <alignment horizontal="center"/>
    </xf>
    <xf numFmtId="6" fontId="0" fillId="0" borderId="19" xfId="0" applyNumberFormat="1" applyBorder="1"/>
    <xf numFmtId="6" fontId="53" fillId="0" borderId="19" xfId="0" applyNumberFormat="1" applyFont="1" applyBorder="1" applyAlignment="1">
      <alignment horizontal="center"/>
    </xf>
    <xf numFmtId="0" fontId="55" fillId="0" borderId="19" xfId="0" applyFont="1" applyBorder="1" applyAlignment="1">
      <alignment vertical="top"/>
    </xf>
    <xf numFmtId="0" fontId="53" fillId="37" borderId="21" xfId="0" applyFont="1" applyFill="1" applyBorder="1" applyAlignment="1">
      <alignment horizontal="center" vertical="center"/>
    </xf>
    <xf numFmtId="0" fontId="53" fillId="37" borderId="25" xfId="0" applyFont="1" applyFill="1" applyBorder="1" applyAlignment="1">
      <alignment horizontal="center" vertical="center"/>
    </xf>
    <xf numFmtId="0" fontId="55" fillId="0" borderId="19" xfId="0" applyFont="1" applyBorder="1" applyAlignment="1">
      <alignment horizontal="center"/>
    </xf>
    <xf numFmtId="0" fontId="82" fillId="31" borderId="0" xfId="0" applyFont="1" applyFill="1"/>
    <xf numFmtId="0" fontId="58" fillId="31" borderId="0" xfId="0" applyFont="1" applyFill="1"/>
    <xf numFmtId="0" fontId="55" fillId="31" borderId="0" xfId="0" applyFont="1" applyFill="1"/>
    <xf numFmtId="6" fontId="55" fillId="31" borderId="0" xfId="0" applyNumberFormat="1" applyFont="1" applyFill="1"/>
    <xf numFmtId="0" fontId="55" fillId="31" borderId="0" xfId="0" applyFont="1" applyFill="1" applyBorder="1" applyAlignment="1">
      <alignment horizontal="right"/>
    </xf>
    <xf numFmtId="0" fontId="53" fillId="31" borderId="0" xfId="0" applyFont="1" applyFill="1" applyBorder="1" applyAlignment="1">
      <alignment horizontal="center"/>
    </xf>
    <xf numFmtId="6" fontId="53" fillId="31" borderId="0" xfId="0" applyNumberFormat="1" applyFont="1" applyFill="1" applyBorder="1" applyAlignment="1">
      <alignment horizontal="center"/>
    </xf>
    <xf numFmtId="0" fontId="53" fillId="0" borderId="25" xfId="0" applyFont="1" applyFill="1" applyBorder="1" applyAlignment="1">
      <alignment horizontal="center" vertical="center"/>
    </xf>
    <xf numFmtId="0" fontId="53" fillId="0" borderId="21" xfId="0" applyFont="1" applyFill="1" applyBorder="1" applyAlignment="1">
      <alignment horizontal="center" vertical="center"/>
    </xf>
    <xf numFmtId="0" fontId="53" fillId="0" borderId="19" xfId="0" applyFont="1" applyFill="1" applyBorder="1" applyAlignment="1">
      <alignment horizontal="center" vertical="center"/>
    </xf>
    <xf numFmtId="6" fontId="53" fillId="0" borderId="21" xfId="0" applyNumberFormat="1" applyFont="1" applyFill="1" applyBorder="1" applyAlignment="1">
      <alignment horizontal="center" vertical="center"/>
    </xf>
    <xf numFmtId="0" fontId="53" fillId="0" borderId="19" xfId="0" applyFont="1" applyFill="1" applyBorder="1" applyAlignment="1">
      <alignment horizontal="center"/>
    </xf>
    <xf numFmtId="0" fontId="53" fillId="31" borderId="0" xfId="0" applyFont="1" applyFill="1" applyBorder="1" applyAlignment="1">
      <alignment horizontal="center" vertical="center"/>
    </xf>
    <xf numFmtId="0" fontId="102" fillId="0" borderId="21" xfId="317" applyFont="1" applyFill="1" applyBorder="1" applyAlignment="1">
      <alignment horizontal="center" vertical="center" wrapText="1"/>
    </xf>
    <xf numFmtId="0" fontId="59" fillId="0" borderId="21" xfId="0" applyFont="1" applyFill="1" applyBorder="1" applyAlignment="1">
      <alignment vertical="center" wrapText="1"/>
    </xf>
    <xf numFmtId="0" fontId="59" fillId="0" borderId="12" xfId="0" applyFont="1" applyFill="1" applyBorder="1" applyAlignment="1">
      <alignment horizontal="center" vertical="center" wrapText="1"/>
    </xf>
    <xf numFmtId="1" fontId="94" fillId="0" borderId="21" xfId="0" applyNumberFormat="1" applyFont="1" applyFill="1" applyBorder="1" applyAlignment="1">
      <alignment vertical="center"/>
    </xf>
    <xf numFmtId="0" fontId="85" fillId="31" borderId="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1" xfId="0" applyFont="1" applyFill="1" applyBorder="1" applyAlignment="1">
      <alignment horizontal="center" vertical="center" wrapText="1"/>
    </xf>
    <xf numFmtId="1" fontId="94" fillId="0" borderId="21" xfId="0" applyNumberFormat="1" applyFont="1" applyFill="1" applyBorder="1" applyAlignment="1">
      <alignment horizontal="center" vertical="center"/>
    </xf>
    <xf numFmtId="0" fontId="80" fillId="0" borderId="21" xfId="317" applyFont="1" applyFill="1" applyBorder="1" applyAlignment="1">
      <alignment horizontal="center" vertical="center" wrapText="1"/>
    </xf>
    <xf numFmtId="0" fontId="59" fillId="0" borderId="21" xfId="0" applyFont="1" applyFill="1" applyBorder="1" applyAlignment="1">
      <alignment vertical="center" wrapText="1"/>
    </xf>
    <xf numFmtId="0" fontId="125" fillId="0" borderId="21" xfId="0" applyFont="1" applyFill="1" applyBorder="1" applyAlignment="1">
      <alignment horizontal="center" vertical="center"/>
    </xf>
    <xf numFmtId="6" fontId="53" fillId="0" borderId="19" xfId="0" applyNumberFormat="1" applyFont="1" applyFill="1" applyBorder="1" applyAlignment="1">
      <alignment horizontal="center"/>
    </xf>
    <xf numFmtId="6" fontId="53" fillId="0" borderId="19" xfId="0" applyNumberFormat="1" applyFont="1" applyFill="1" applyBorder="1" applyAlignment="1">
      <alignment horizontal="center" vertical="center"/>
    </xf>
    <xf numFmtId="0" fontId="59" fillId="39" borderId="21" xfId="0" applyFont="1" applyFill="1" applyBorder="1" applyAlignment="1">
      <alignment vertical="center" wrapText="1"/>
    </xf>
    <xf numFmtId="0" fontId="53" fillId="37" borderId="21" xfId="0" applyFont="1" applyFill="1" applyBorder="1" applyAlignment="1">
      <alignment horizontal="center" vertical="center"/>
    </xf>
    <xf numFmtId="0" fontId="53" fillId="0" borderId="21" xfId="0" applyFont="1" applyFill="1" applyBorder="1" applyAlignment="1">
      <alignment horizontal="center" vertical="center"/>
    </xf>
    <xf numFmtId="0" fontId="125" fillId="0" borderId="21" xfId="0" applyFont="1" applyFill="1" applyBorder="1" applyAlignment="1">
      <alignment horizontal="center" vertical="center"/>
    </xf>
    <xf numFmtId="0" fontId="125" fillId="0" borderId="25" xfId="0" applyFont="1" applyFill="1" applyBorder="1" applyAlignment="1">
      <alignment horizontal="center" vertical="center"/>
    </xf>
    <xf numFmtId="6" fontId="53" fillId="0" borderId="21" xfId="0" applyNumberFormat="1" applyFont="1" applyFill="1" applyBorder="1" applyAlignment="1">
      <alignment horizontal="center" vertical="center"/>
    </xf>
    <xf numFmtId="0" fontId="53" fillId="37" borderId="19" xfId="0" applyFont="1" applyFill="1" applyBorder="1" applyAlignment="1">
      <alignment horizontal="center" vertical="center"/>
    </xf>
    <xf numFmtId="6" fontId="125" fillId="0" borderId="19" xfId="0" applyNumberFormat="1" applyFont="1" applyBorder="1" applyAlignment="1">
      <alignment horizontal="center"/>
    </xf>
    <xf numFmtId="6" fontId="53" fillId="0" borderId="21" xfId="0" applyNumberFormat="1" applyFont="1" applyFill="1" applyBorder="1" applyAlignment="1">
      <alignment horizontal="center" vertical="center"/>
    </xf>
    <xf numFmtId="6" fontId="0" fillId="0" borderId="19" xfId="0" applyNumberFormat="1" applyBorder="1" applyAlignment="1">
      <alignment horizontal="center"/>
    </xf>
    <xf numFmtId="6" fontId="53" fillId="0" borderId="25" xfId="0" applyNumberFormat="1" applyFont="1" applyFill="1" applyBorder="1" applyAlignment="1">
      <alignment horizontal="center" vertical="center"/>
    </xf>
    <xf numFmtId="0" fontId="111" fillId="0" borderId="21" xfId="0" applyFont="1" applyFill="1" applyBorder="1" applyAlignment="1">
      <alignment horizontal="center" vertical="center"/>
    </xf>
    <xf numFmtId="0" fontId="53" fillId="37" borderId="21" xfId="0" applyFont="1" applyFill="1" applyBorder="1" applyAlignment="1">
      <alignment horizontal="center" vertical="center"/>
    </xf>
    <xf numFmtId="6" fontId="53" fillId="0" borderId="21" xfId="0" applyNumberFormat="1" applyFont="1" applyFill="1" applyBorder="1" applyAlignment="1">
      <alignment horizontal="center" vertical="center"/>
    </xf>
    <xf numFmtId="0" fontId="53" fillId="0" borderId="25" xfId="0" applyFont="1" applyFill="1" applyBorder="1" applyAlignment="1">
      <alignment horizontal="center" vertical="center"/>
    </xf>
    <xf numFmtId="0" fontId="53" fillId="0" borderId="21" xfId="0" applyFont="1" applyFill="1" applyBorder="1" applyAlignment="1">
      <alignment horizontal="center" vertical="center"/>
    </xf>
    <xf numFmtId="0" fontId="125" fillId="0" borderId="21" xfId="0" applyFont="1" applyFill="1" applyBorder="1" applyAlignment="1">
      <alignment horizontal="center" vertical="center"/>
    </xf>
    <xf numFmtId="0" fontId="125" fillId="0" borderId="19" xfId="0" applyFont="1" applyFill="1" applyBorder="1" applyAlignment="1">
      <alignment horizontal="center" vertical="center"/>
    </xf>
    <xf numFmtId="0" fontId="53" fillId="37" borderId="19" xfId="0" applyFont="1" applyFill="1" applyBorder="1" applyAlignment="1">
      <alignment horizontal="center" vertical="center"/>
    </xf>
    <xf numFmtId="0" fontId="53" fillId="37" borderId="19" xfId="0" applyFont="1" applyFill="1" applyBorder="1" applyAlignment="1">
      <alignment vertical="center"/>
    </xf>
    <xf numFmtId="6" fontId="53" fillId="0" borderId="19" xfId="0" applyNumberFormat="1" applyFont="1" applyFill="1" applyBorder="1" applyAlignment="1">
      <alignment vertical="center"/>
    </xf>
    <xf numFmtId="6" fontId="55" fillId="31" borderId="0" xfId="0" applyNumberFormat="1" applyFont="1" applyFill="1" applyBorder="1" applyAlignment="1">
      <alignment horizontal="center" vertical="center"/>
    </xf>
    <xf numFmtId="0" fontId="59" fillId="31" borderId="0" xfId="0" applyFont="1" applyFill="1" applyBorder="1" applyAlignment="1">
      <alignment horizontal="left" vertical="top" wrapText="1"/>
    </xf>
    <xf numFmtId="0" fontId="56" fillId="0" borderId="19"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31"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9" fillId="0" borderId="1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59" fillId="0" borderId="20" xfId="0" applyFont="1" applyFill="1" applyBorder="1" applyAlignment="1">
      <alignment horizontal="left" vertical="center" wrapText="1"/>
    </xf>
    <xf numFmtId="0" fontId="95" fillId="28" borderId="0" xfId="0" applyFont="1" applyFill="1" applyBorder="1" applyAlignment="1">
      <alignment horizontal="left" vertical="center"/>
    </xf>
    <xf numFmtId="0" fontId="56" fillId="25" borderId="10"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56" fillId="25" borderId="12" xfId="0" applyFont="1" applyFill="1" applyBorder="1" applyAlignment="1">
      <alignment horizontal="left" vertical="center" wrapText="1"/>
    </xf>
    <xf numFmtId="0" fontId="56" fillId="25" borderId="14" xfId="0" applyFont="1" applyFill="1" applyBorder="1" applyAlignment="1">
      <alignment horizontal="left" vertical="center" wrapText="1"/>
    </xf>
    <xf numFmtId="0" fontId="56" fillId="25" borderId="15" xfId="0" applyFont="1" applyFill="1" applyBorder="1" applyAlignment="1">
      <alignment horizontal="left" vertical="center" wrapText="1"/>
    </xf>
    <xf numFmtId="0" fontId="56" fillId="25" borderId="20" xfId="0" applyFont="1" applyFill="1" applyBorder="1" applyAlignment="1">
      <alignment horizontal="left" vertical="center" wrapText="1"/>
    </xf>
    <xf numFmtId="0" fontId="56" fillId="25" borderId="19" xfId="0" applyFont="1" applyFill="1" applyBorder="1" applyAlignment="1">
      <alignment horizontal="left" vertical="center" wrapText="1"/>
    </xf>
    <xf numFmtId="0" fontId="56" fillId="25" borderId="19" xfId="0" applyFont="1" applyFill="1" applyBorder="1" applyAlignment="1">
      <alignment horizontal="left" vertical="center"/>
    </xf>
    <xf numFmtId="0" fontId="0" fillId="0" borderId="19" xfId="0" applyBorder="1" applyAlignment="1">
      <alignment horizontal="left" vertical="center"/>
    </xf>
    <xf numFmtId="0" fontId="56" fillId="0" borderId="0" xfId="0" applyFont="1" applyFill="1" applyBorder="1" applyAlignment="1">
      <alignment horizontal="left" vertical="center" wrapText="1"/>
    </xf>
    <xf numFmtId="0" fontId="59"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19" xfId="0" applyFont="1" applyFill="1" applyBorder="1" applyAlignment="1">
      <alignment horizontal="left" vertical="center"/>
    </xf>
    <xf numFmtId="0" fontId="56" fillId="38" borderId="31" xfId="0" applyFont="1" applyFill="1" applyBorder="1" applyAlignment="1">
      <alignment horizontal="center" vertical="center" wrapText="1"/>
    </xf>
    <xf numFmtId="0" fontId="56" fillId="38" borderId="19" xfId="0" applyFont="1" applyFill="1" applyBorder="1" applyAlignment="1">
      <alignment horizontal="left" vertical="center" wrapText="1"/>
    </xf>
    <xf numFmtId="0" fontId="56" fillId="38" borderId="25" xfId="0" applyFont="1" applyFill="1" applyBorder="1" applyAlignment="1">
      <alignment horizontal="center" vertical="center" wrapText="1"/>
    </xf>
    <xf numFmtId="0" fontId="0" fillId="31" borderId="0" xfId="0" applyFill="1" applyBorder="1" applyAlignment="1">
      <alignment horizontal="center" vertical="center"/>
    </xf>
    <xf numFmtId="0" fontId="86" fillId="28" borderId="0" xfId="0" applyFont="1" applyFill="1" applyBorder="1" applyAlignment="1">
      <alignment horizontal="center" vertical="center"/>
    </xf>
    <xf numFmtId="0" fontId="58" fillId="32" borderId="0" xfId="0" applyFont="1" applyFill="1" applyBorder="1" applyAlignment="1">
      <alignment horizontal="center" vertical="center"/>
    </xf>
    <xf numFmtId="0" fontId="59" fillId="31" borderId="0" xfId="0" applyFont="1" applyFill="1" applyBorder="1" applyAlignment="1">
      <alignment horizontal="left" vertical="center"/>
    </xf>
    <xf numFmtId="0" fontId="56" fillId="31" borderId="0" xfId="0" applyFont="1" applyFill="1" applyBorder="1" applyAlignment="1">
      <alignment horizontal="left" vertical="center"/>
    </xf>
    <xf numFmtId="0" fontId="60" fillId="31" borderId="0" xfId="0" applyFont="1" applyFill="1" applyBorder="1" applyAlignment="1">
      <alignment horizontal="left" vertical="center"/>
    </xf>
    <xf numFmtId="0" fontId="59" fillId="31" borderId="0" xfId="0" applyFont="1" applyFill="1" applyBorder="1" applyAlignment="1">
      <alignment vertical="center" wrapText="1"/>
    </xf>
    <xf numFmtId="0" fontId="59" fillId="0" borderId="0" xfId="0" applyFont="1" applyFill="1" applyBorder="1" applyAlignment="1">
      <alignment horizontal="left" vertical="center"/>
    </xf>
    <xf numFmtId="0" fontId="58" fillId="33" borderId="0" xfId="0" applyFont="1" applyFill="1" applyBorder="1" applyAlignment="1">
      <alignment horizontal="center" vertical="center"/>
    </xf>
    <xf numFmtId="0" fontId="59" fillId="0" borderId="19" xfId="0" applyNumberFormat="1" applyFont="1" applyFill="1" applyBorder="1" applyAlignment="1">
      <alignment vertical="center" wrapText="1"/>
    </xf>
    <xf numFmtId="0" fontId="0" fillId="0" borderId="19" xfId="0" applyFill="1" applyBorder="1" applyAlignment="1">
      <alignment vertical="center" wrapText="1"/>
    </xf>
    <xf numFmtId="0" fontId="90" fillId="0" borderId="21" xfId="317" applyFont="1" applyFill="1" applyBorder="1" applyAlignment="1">
      <alignment horizontal="center" vertical="center" wrapText="1"/>
    </xf>
    <xf numFmtId="0" fontId="90" fillId="0" borderId="31" xfId="317" applyFont="1" applyFill="1" applyBorder="1" applyAlignment="1">
      <alignment horizontal="center" vertical="center" wrapText="1"/>
    </xf>
    <xf numFmtId="17" fontId="61" fillId="27" borderId="42" xfId="0" applyNumberFormat="1" applyFont="1" applyFill="1" applyBorder="1" applyAlignment="1">
      <alignment horizontal="center" vertical="center" wrapText="1"/>
    </xf>
    <xf numFmtId="17" fontId="61" fillId="27" borderId="47" xfId="0" applyNumberFormat="1" applyFont="1" applyFill="1" applyBorder="1" applyAlignment="1">
      <alignment horizontal="center" vertical="center" wrapText="1"/>
    </xf>
    <xf numFmtId="0" fontId="80" fillId="25" borderId="21" xfId="317" applyFont="1" applyFill="1" applyBorder="1" applyAlignment="1">
      <alignment horizontal="center" vertical="center" wrapText="1"/>
    </xf>
    <xf numFmtId="0" fontId="80" fillId="25" borderId="31" xfId="317" applyFont="1" applyFill="1" applyBorder="1" applyAlignment="1">
      <alignment horizontal="center" vertical="center" wrapText="1"/>
    </xf>
    <xf numFmtId="164" fontId="59" fillId="0" borderId="31" xfId="381" applyNumberFormat="1" applyFont="1" applyFill="1" applyBorder="1" applyAlignment="1">
      <alignment horizontal="center" vertical="center"/>
    </xf>
    <xf numFmtId="164" fontId="59" fillId="0" borderId="25" xfId="381" applyNumberFormat="1" applyFont="1" applyFill="1" applyBorder="1" applyAlignment="1">
      <alignment horizontal="center" vertical="center"/>
    </xf>
    <xf numFmtId="1" fontId="87" fillId="39" borderId="19" xfId="0" applyNumberFormat="1" applyFont="1" applyFill="1" applyBorder="1" applyAlignment="1">
      <alignment horizontal="center" vertical="center"/>
    </xf>
    <xf numFmtId="1" fontId="56" fillId="39" borderId="19" xfId="0" applyNumberFormat="1" applyFont="1" applyFill="1" applyBorder="1" applyAlignment="1">
      <alignment horizontal="center" vertical="center"/>
    </xf>
    <xf numFmtId="9" fontId="56" fillId="39" borderId="19" xfId="0" applyNumberFormat="1" applyFont="1" applyFill="1" applyBorder="1" applyAlignment="1">
      <alignment horizontal="center" vertical="center" wrapText="1"/>
    </xf>
    <xf numFmtId="0" fontId="56" fillId="39" borderId="19" xfId="0" applyFont="1" applyFill="1" applyBorder="1" applyAlignment="1">
      <alignment horizontal="center" vertical="center" wrapText="1"/>
    </xf>
    <xf numFmtId="0" fontId="87" fillId="39" borderId="19" xfId="0" applyFont="1" applyFill="1" applyBorder="1" applyAlignment="1">
      <alignment horizontal="center" vertical="center" wrapText="1"/>
    </xf>
    <xf numFmtId="9" fontId="56" fillId="39" borderId="19" xfId="381" applyFont="1" applyFill="1" applyBorder="1" applyAlignment="1">
      <alignment horizontal="center" vertical="center" wrapText="1"/>
    </xf>
    <xf numFmtId="9" fontId="87" fillId="39" borderId="19" xfId="381" applyFont="1" applyFill="1" applyBorder="1" applyAlignment="1">
      <alignment horizontal="center" vertical="center" wrapText="1"/>
    </xf>
    <xf numFmtId="164" fontId="56" fillId="39" borderId="19" xfId="0" applyNumberFormat="1" applyFont="1" applyFill="1" applyBorder="1" applyAlignment="1">
      <alignment horizontal="center" vertical="center" wrapText="1"/>
    </xf>
    <xf numFmtId="164" fontId="87" fillId="39" borderId="19" xfId="0" applyNumberFormat="1" applyFont="1" applyFill="1" applyBorder="1" applyAlignment="1">
      <alignment horizontal="center" vertical="center" wrapText="1"/>
    </xf>
    <xf numFmtId="164" fontId="87" fillId="39" borderId="21" xfId="0" applyNumberFormat="1" applyFont="1" applyFill="1" applyBorder="1" applyAlignment="1">
      <alignment horizontal="center" vertical="center" wrapText="1"/>
    </xf>
    <xf numFmtId="164" fontId="87" fillId="39" borderId="21" xfId="0" applyNumberFormat="1" applyFont="1" applyFill="1" applyBorder="1" applyAlignment="1">
      <alignment horizontal="center" vertical="center"/>
    </xf>
    <xf numFmtId="164" fontId="59" fillId="39" borderId="31" xfId="381" applyNumberFormat="1" applyFont="1" applyFill="1" applyBorder="1" applyAlignment="1">
      <alignment horizontal="center" vertical="center"/>
    </xf>
    <xf numFmtId="164" fontId="59" fillId="39" borderId="25" xfId="381" applyNumberFormat="1" applyFont="1" applyFill="1" applyBorder="1" applyAlignment="1">
      <alignment horizontal="center" vertical="center"/>
    </xf>
    <xf numFmtId="164" fontId="59" fillId="0" borderId="21" xfId="0" applyNumberFormat="1" applyFont="1" applyFill="1" applyBorder="1" applyAlignment="1">
      <alignment horizontal="center" vertical="center" wrapText="1"/>
    </xf>
    <xf numFmtId="164" fontId="59" fillId="0" borderId="31" xfId="0" applyNumberFormat="1" applyFont="1" applyFill="1" applyBorder="1" applyAlignment="1">
      <alignment horizontal="center" vertical="center" wrapText="1"/>
    </xf>
    <xf numFmtId="164" fontId="59" fillId="0" borderId="25" xfId="0" applyNumberFormat="1" applyFont="1" applyFill="1" applyBorder="1" applyAlignment="1">
      <alignment horizontal="center" vertical="center" wrapText="1"/>
    </xf>
    <xf numFmtId="0" fontId="59" fillId="0" borderId="19" xfId="0" applyFont="1" applyFill="1" applyBorder="1" applyAlignment="1">
      <alignment vertical="center" wrapText="1"/>
    </xf>
    <xf numFmtId="0" fontId="85" fillId="0" borderId="19" xfId="0" applyFont="1" applyFill="1" applyBorder="1" applyAlignment="1">
      <alignment vertical="center" wrapText="1"/>
    </xf>
    <xf numFmtId="0" fontId="87" fillId="0" borderId="19" xfId="0" applyFont="1" applyFill="1" applyBorder="1" applyAlignment="1">
      <alignment horizontal="center" vertical="center"/>
    </xf>
    <xf numFmtId="0" fontId="0" fillId="32" borderId="19" xfId="0" applyFill="1" applyBorder="1" applyAlignment="1">
      <alignment horizontal="center" vertical="center"/>
    </xf>
    <xf numFmtId="0" fontId="59" fillId="34" borderId="19" xfId="0" applyFont="1" applyFill="1" applyBorder="1" applyAlignment="1">
      <alignment horizontal="center" vertical="center" wrapText="1"/>
    </xf>
    <xf numFmtId="0" fontId="85" fillId="34" borderId="19" xfId="0" applyFont="1" applyFill="1" applyBorder="1" applyAlignment="1">
      <alignment horizontal="center" vertical="center" wrapText="1"/>
    </xf>
    <xf numFmtId="0" fontId="85" fillId="0" borderId="19" xfId="0" applyFont="1" applyFill="1" applyBorder="1" applyAlignment="1">
      <alignment horizontal="center" vertical="center"/>
    </xf>
    <xf numFmtId="0" fontId="59" fillId="0" borderId="21"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25" xfId="0" applyFont="1" applyFill="1" applyBorder="1" applyAlignment="1">
      <alignment horizontal="center" vertical="center"/>
    </xf>
    <xf numFmtId="0" fontId="86" fillId="26" borderId="0" xfId="0" applyFont="1" applyFill="1" applyBorder="1" applyAlignment="1">
      <alignment horizontal="center"/>
    </xf>
    <xf numFmtId="0" fontId="94" fillId="0" borderId="21" xfId="0" applyFont="1" applyFill="1" applyBorder="1" applyAlignment="1">
      <alignment horizontal="center" vertical="center"/>
    </xf>
    <xf numFmtId="0" fontId="107" fillId="0" borderId="31" xfId="0" applyFont="1" applyFill="1" applyBorder="1" applyAlignment="1">
      <alignment horizontal="center" vertical="center"/>
    </xf>
    <xf numFmtId="164" fontId="87" fillId="32" borderId="19" xfId="0" applyNumberFormat="1" applyFont="1" applyFill="1" applyBorder="1" applyAlignment="1">
      <alignment horizontal="center" vertical="center"/>
    </xf>
    <xf numFmtId="0" fontId="91" fillId="32" borderId="21" xfId="317" applyFont="1" applyFill="1" applyBorder="1" applyAlignment="1">
      <alignment horizontal="center" vertical="center" wrapText="1"/>
    </xf>
    <xf numFmtId="0" fontId="91" fillId="32" borderId="31" xfId="317" applyFont="1" applyFill="1" applyBorder="1" applyAlignment="1">
      <alignment horizontal="center" vertical="center" wrapText="1"/>
    </xf>
    <xf numFmtId="0" fontId="91" fillId="32" borderId="25" xfId="317" applyFont="1" applyFill="1" applyBorder="1" applyAlignment="1">
      <alignment horizontal="center" vertical="center" wrapText="1"/>
    </xf>
    <xf numFmtId="1" fontId="112" fillId="32" borderId="19" xfId="0" applyNumberFormat="1" applyFont="1" applyFill="1" applyBorder="1" applyAlignment="1">
      <alignment horizontal="center" vertical="center" wrapText="1"/>
    </xf>
    <xf numFmtId="0" fontId="113" fillId="32" borderId="19" xfId="0" applyFont="1" applyFill="1" applyBorder="1" applyAlignment="1">
      <alignment horizontal="center" vertical="center" wrapText="1"/>
    </xf>
    <xf numFmtId="0" fontId="113" fillId="32" borderId="21" xfId="0" applyFont="1" applyFill="1" applyBorder="1" applyAlignment="1">
      <alignment horizontal="center" vertical="center" wrapText="1"/>
    </xf>
    <xf numFmtId="164" fontId="56" fillId="0" borderId="19" xfId="0" applyNumberFormat="1" applyFont="1" applyFill="1" applyBorder="1" applyAlignment="1">
      <alignment horizontal="center" vertical="center" wrapText="1"/>
    </xf>
    <xf numFmtId="0" fontId="89" fillId="0" borderId="21" xfId="317" applyFont="1" applyFill="1" applyBorder="1" applyAlignment="1">
      <alignment horizontal="center" vertical="center" wrapText="1"/>
    </xf>
    <xf numFmtId="0" fontId="89" fillId="0" borderId="31" xfId="317" applyFont="1" applyFill="1" applyBorder="1" applyAlignment="1">
      <alignment horizontal="center" vertical="center" wrapText="1"/>
    </xf>
    <xf numFmtId="0" fontId="89" fillId="0" borderId="25" xfId="317" applyFont="1" applyFill="1" applyBorder="1" applyAlignment="1">
      <alignment horizontal="center" vertical="center" wrapText="1"/>
    </xf>
    <xf numFmtId="0" fontId="85" fillId="0" borderId="10" xfId="0" applyFont="1" applyFill="1" applyBorder="1" applyAlignment="1">
      <alignment horizontal="left" vertical="center" wrapText="1"/>
    </xf>
    <xf numFmtId="0" fontId="85" fillId="0" borderId="12" xfId="0" applyFont="1" applyFill="1" applyBorder="1" applyAlignment="1">
      <alignment horizontal="left" vertical="center" wrapText="1"/>
    </xf>
    <xf numFmtId="0" fontId="85" fillId="0" borderId="13" xfId="0" applyFont="1" applyFill="1" applyBorder="1" applyAlignment="1">
      <alignment horizontal="left" vertical="center" wrapText="1"/>
    </xf>
    <xf numFmtId="0" fontId="85" fillId="0" borderId="18" xfId="0" applyFont="1" applyFill="1" applyBorder="1" applyAlignment="1">
      <alignment horizontal="left" vertical="center" wrapText="1"/>
    </xf>
    <xf numFmtId="164" fontId="87" fillId="0" borderId="19" xfId="0" applyNumberFormat="1" applyFont="1" applyFill="1" applyBorder="1" applyAlignment="1">
      <alignment horizontal="center" vertical="center" wrapText="1"/>
    </xf>
    <xf numFmtId="164" fontId="87" fillId="0" borderId="19" xfId="0" applyNumberFormat="1" applyFont="1" applyFill="1" applyBorder="1" applyAlignment="1">
      <alignment horizontal="center" vertical="center"/>
    </xf>
    <xf numFmtId="164" fontId="87" fillId="32" borderId="19" xfId="0" applyNumberFormat="1" applyFont="1" applyFill="1" applyBorder="1" applyAlignment="1">
      <alignment horizontal="center" vertical="center" wrapText="1"/>
    </xf>
    <xf numFmtId="0" fontId="87" fillId="32" borderId="19" xfId="0" applyFont="1" applyFill="1" applyBorder="1" applyAlignment="1">
      <alignment horizontal="center" vertical="center" wrapText="1"/>
    </xf>
    <xf numFmtId="0" fontId="87" fillId="32" borderId="21" xfId="0" applyFont="1" applyFill="1" applyBorder="1" applyAlignment="1">
      <alignment horizontal="center" vertical="center" wrapText="1"/>
    </xf>
    <xf numFmtId="164" fontId="56" fillId="0" borderId="10" xfId="0" applyNumberFormat="1" applyFont="1" applyFill="1" applyBorder="1" applyAlignment="1">
      <alignment horizontal="center" vertical="center" wrapText="1"/>
    </xf>
    <xf numFmtId="164" fontId="56" fillId="0" borderId="12" xfId="0" applyNumberFormat="1" applyFont="1" applyFill="1" applyBorder="1" applyAlignment="1">
      <alignment horizontal="center" vertical="center" wrapText="1"/>
    </xf>
    <xf numFmtId="164" fontId="56" fillId="0" borderId="13" xfId="0" applyNumberFormat="1" applyFont="1" applyFill="1" applyBorder="1" applyAlignment="1">
      <alignment horizontal="center" vertical="center" wrapText="1"/>
    </xf>
    <xf numFmtId="164" fontId="56" fillId="0" borderId="18" xfId="0" applyNumberFormat="1" applyFont="1" applyFill="1" applyBorder="1" applyAlignment="1">
      <alignment horizontal="center" vertical="center" wrapText="1"/>
    </xf>
    <xf numFmtId="164" fontId="56" fillId="0" borderId="14" xfId="0" applyNumberFormat="1" applyFont="1" applyFill="1" applyBorder="1" applyAlignment="1">
      <alignment horizontal="center" vertical="center" wrapText="1"/>
    </xf>
    <xf numFmtId="164" fontId="56" fillId="0" borderId="20"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6" fillId="0" borderId="20" xfId="0" applyFont="1" applyFill="1" applyBorder="1" applyAlignment="1">
      <alignment horizontal="center" vertical="center" wrapText="1"/>
    </xf>
    <xf numFmtId="164" fontId="87" fillId="0" borderId="10" xfId="0" applyNumberFormat="1" applyFont="1" applyFill="1" applyBorder="1" applyAlignment="1">
      <alignment horizontal="center" vertical="center"/>
    </xf>
    <xf numFmtId="164" fontId="87" fillId="0" borderId="12" xfId="0" applyNumberFormat="1" applyFont="1" applyFill="1" applyBorder="1" applyAlignment="1">
      <alignment horizontal="center" vertical="center"/>
    </xf>
    <xf numFmtId="164" fontId="87" fillId="0" borderId="13" xfId="0" applyNumberFormat="1" applyFont="1" applyFill="1" applyBorder="1" applyAlignment="1">
      <alignment horizontal="center" vertical="center"/>
    </xf>
    <xf numFmtId="164" fontId="87" fillId="0" borderId="18" xfId="0" applyNumberFormat="1" applyFont="1" applyFill="1" applyBorder="1" applyAlignment="1">
      <alignment horizontal="center" vertical="center"/>
    </xf>
    <xf numFmtId="164" fontId="87" fillId="0" borderId="14" xfId="0" applyNumberFormat="1" applyFont="1" applyFill="1" applyBorder="1" applyAlignment="1">
      <alignment horizontal="center" vertical="center"/>
    </xf>
    <xf numFmtId="164" fontId="87" fillId="0" borderId="20" xfId="0" applyNumberFormat="1" applyFont="1" applyFill="1" applyBorder="1" applyAlignment="1">
      <alignment horizontal="center" vertical="center"/>
    </xf>
    <xf numFmtId="164" fontId="87" fillId="0" borderId="10" xfId="0" applyNumberFormat="1" applyFont="1" applyFill="1" applyBorder="1" applyAlignment="1">
      <alignment horizontal="center" vertical="center" wrapText="1"/>
    </xf>
    <xf numFmtId="164" fontId="87" fillId="0" borderId="12" xfId="0" applyNumberFormat="1" applyFont="1" applyFill="1" applyBorder="1" applyAlignment="1">
      <alignment horizontal="center" vertical="center" wrapText="1"/>
    </xf>
    <xf numFmtId="164" fontId="87" fillId="0" borderId="13" xfId="0" applyNumberFormat="1" applyFont="1" applyFill="1" applyBorder="1" applyAlignment="1">
      <alignment horizontal="center" vertical="center" wrapText="1"/>
    </xf>
    <xf numFmtId="164" fontId="87" fillId="0" borderId="18" xfId="0" applyNumberFormat="1" applyFont="1" applyFill="1" applyBorder="1" applyAlignment="1">
      <alignment horizontal="center" vertical="center" wrapText="1"/>
    </xf>
    <xf numFmtId="164" fontId="87" fillId="0" borderId="14" xfId="0" applyNumberFormat="1" applyFont="1" applyFill="1" applyBorder="1" applyAlignment="1">
      <alignment horizontal="center" vertical="center" wrapText="1"/>
    </xf>
    <xf numFmtId="164" fontId="87" fillId="0" borderId="20" xfId="0" applyNumberFormat="1" applyFont="1" applyFill="1" applyBorder="1" applyAlignment="1">
      <alignment horizontal="center" vertical="center" wrapText="1"/>
    </xf>
    <xf numFmtId="0" fontId="87" fillId="0" borderId="10" xfId="0" applyFont="1" applyFill="1" applyBorder="1" applyAlignment="1">
      <alignment horizontal="center" vertical="center" wrapText="1"/>
    </xf>
    <xf numFmtId="0" fontId="87" fillId="0" borderId="12" xfId="0" applyFont="1" applyFill="1" applyBorder="1" applyAlignment="1">
      <alignment horizontal="center" vertical="center" wrapText="1"/>
    </xf>
    <xf numFmtId="0" fontId="87" fillId="0" borderId="13" xfId="0" applyFont="1" applyFill="1" applyBorder="1" applyAlignment="1">
      <alignment horizontal="center" vertical="center" wrapText="1"/>
    </xf>
    <xf numFmtId="0" fontId="87" fillId="0" borderId="18" xfId="0" applyFont="1" applyFill="1" applyBorder="1" applyAlignment="1">
      <alignment horizontal="center" vertical="center" wrapText="1"/>
    </xf>
    <xf numFmtId="0" fontId="87" fillId="0" borderId="14" xfId="0" applyFont="1" applyFill="1" applyBorder="1" applyAlignment="1">
      <alignment horizontal="center" vertical="center" wrapText="1"/>
    </xf>
    <xf numFmtId="0" fontId="87" fillId="0" borderId="20" xfId="0" applyFont="1" applyFill="1" applyBorder="1" applyAlignment="1">
      <alignment horizontal="center" vertical="center" wrapText="1"/>
    </xf>
    <xf numFmtId="17" fontId="61" fillId="27" borderId="44" xfId="0" applyNumberFormat="1" applyFont="1" applyFill="1" applyBorder="1" applyAlignment="1">
      <alignment horizontal="center" vertical="center" wrapText="1"/>
    </xf>
    <xf numFmtId="17" fontId="61" fillId="27" borderId="48" xfId="0" applyNumberFormat="1" applyFont="1" applyFill="1" applyBorder="1" applyAlignment="1">
      <alignment horizontal="center" vertical="center" wrapText="1"/>
    </xf>
    <xf numFmtId="17" fontId="61" fillId="27" borderId="45" xfId="0" applyNumberFormat="1" applyFont="1" applyFill="1" applyBorder="1" applyAlignment="1">
      <alignment horizontal="center" vertical="center" wrapText="1"/>
    </xf>
    <xf numFmtId="17" fontId="61" fillId="27" borderId="41" xfId="0" applyNumberFormat="1" applyFont="1" applyFill="1" applyBorder="1" applyAlignment="1">
      <alignment horizontal="center" vertical="center" wrapText="1"/>
    </xf>
    <xf numFmtId="0" fontId="87" fillId="0" borderId="19" xfId="0" applyFont="1" applyFill="1" applyBorder="1" applyAlignment="1">
      <alignment horizontal="center" vertical="center" wrapText="1"/>
    </xf>
    <xf numFmtId="0" fontId="87" fillId="0" borderId="21" xfId="0" applyFont="1" applyFill="1" applyBorder="1" applyAlignment="1">
      <alignment horizontal="center" vertical="center" wrapText="1"/>
    </xf>
    <xf numFmtId="0" fontId="102" fillId="0" borderId="21" xfId="317" applyFont="1" applyFill="1" applyBorder="1" applyAlignment="1">
      <alignment horizontal="center" vertical="center" wrapText="1"/>
    </xf>
    <xf numFmtId="0" fontId="102" fillId="0" borderId="31" xfId="317" applyFont="1" applyFill="1" applyBorder="1" applyAlignment="1">
      <alignment horizontal="center" vertical="center" wrapText="1"/>
    </xf>
    <xf numFmtId="0" fontId="102" fillId="0" borderId="25" xfId="317" applyFont="1" applyFill="1" applyBorder="1" applyAlignment="1">
      <alignment horizontal="center" vertical="center" wrapText="1"/>
    </xf>
    <xf numFmtId="164" fontId="85" fillId="0" borderId="19" xfId="0" applyNumberFormat="1" applyFont="1" applyFill="1" applyBorder="1" applyAlignment="1">
      <alignment horizontal="center" vertical="center" wrapText="1"/>
    </xf>
    <xf numFmtId="0" fontId="85" fillId="0" borderId="19"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7" fillId="0" borderId="31" xfId="0" applyFont="1" applyFill="1" applyBorder="1" applyAlignment="1">
      <alignment horizontal="center" vertical="center" wrapText="1"/>
    </xf>
    <xf numFmtId="0" fontId="85" fillId="0" borderId="19" xfId="0" applyFont="1" applyFill="1" applyBorder="1" applyAlignment="1">
      <alignment horizontal="left" vertical="center" wrapText="1"/>
    </xf>
    <xf numFmtId="0" fontId="85" fillId="0" borderId="14" xfId="0" applyFont="1" applyFill="1" applyBorder="1" applyAlignment="1">
      <alignment horizontal="left" vertical="center" wrapText="1"/>
    </xf>
    <xf numFmtId="0" fontId="85" fillId="0" borderId="20" xfId="0" applyFont="1" applyFill="1" applyBorder="1" applyAlignment="1">
      <alignment horizontal="left" vertical="center" wrapText="1"/>
    </xf>
    <xf numFmtId="0" fontId="59" fillId="0" borderId="19" xfId="0" applyFont="1" applyFill="1" applyBorder="1" applyAlignment="1">
      <alignment horizontal="center" vertical="center" wrapText="1"/>
    </xf>
    <xf numFmtId="0" fontId="85" fillId="0" borderId="21" xfId="0" applyFont="1" applyFill="1" applyBorder="1" applyAlignment="1">
      <alignment vertical="center" wrapText="1"/>
    </xf>
    <xf numFmtId="164" fontId="85" fillId="0" borderId="10" xfId="0" applyNumberFormat="1" applyFont="1" applyFill="1" applyBorder="1" applyAlignment="1">
      <alignment horizontal="center" vertical="center" wrapText="1"/>
    </xf>
    <xf numFmtId="0" fontId="0" fillId="0" borderId="12" xfId="0" applyFill="1" applyBorder="1"/>
    <xf numFmtId="0" fontId="0" fillId="0" borderId="13" xfId="0" applyFill="1" applyBorder="1"/>
    <xf numFmtId="0" fontId="0" fillId="0" borderId="18" xfId="0" applyFill="1" applyBorder="1"/>
    <xf numFmtId="164" fontId="56" fillId="0" borderId="21" xfId="0" applyNumberFormat="1" applyFont="1" applyFill="1" applyBorder="1" applyAlignment="1">
      <alignment horizontal="center" vertical="center" wrapText="1"/>
    </xf>
    <xf numFmtId="164" fontId="87" fillId="0" borderId="31" xfId="0" applyNumberFormat="1" applyFont="1" applyFill="1" applyBorder="1" applyAlignment="1">
      <alignment horizontal="center" vertical="center" wrapText="1"/>
    </xf>
    <xf numFmtId="164" fontId="87" fillId="0" borderId="25" xfId="0" applyNumberFormat="1" applyFont="1" applyFill="1" applyBorder="1" applyAlignment="1">
      <alignment horizontal="center" vertical="center" wrapText="1"/>
    </xf>
    <xf numFmtId="0" fontId="86" fillId="29" borderId="26" xfId="0" applyFont="1" applyFill="1" applyBorder="1" applyAlignment="1">
      <alignment horizontal="center"/>
    </xf>
    <xf numFmtId="0" fontId="59" fillId="0" borderId="21" xfId="0" applyFont="1" applyFill="1" applyBorder="1" applyAlignment="1">
      <alignment vertical="center" wrapText="1"/>
    </xf>
    <xf numFmtId="0" fontId="59" fillId="0" borderId="31" xfId="0" applyFont="1" applyFill="1" applyBorder="1" applyAlignment="1">
      <alignment vertical="center" wrapText="1"/>
    </xf>
    <xf numFmtId="0" fontId="85" fillId="0" borderId="31" xfId="0" applyFont="1" applyFill="1" applyBorder="1" applyAlignment="1">
      <alignment vertical="center" wrapText="1"/>
    </xf>
    <xf numFmtId="0" fontId="85" fillId="0" borderId="25" xfId="0" applyFont="1" applyFill="1" applyBorder="1" applyAlignment="1">
      <alignment vertical="center" wrapText="1"/>
    </xf>
    <xf numFmtId="0" fontId="85" fillId="0" borderId="10"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85" fillId="0" borderId="27" xfId="0" applyFont="1" applyFill="1" applyBorder="1" applyAlignment="1">
      <alignment horizontal="center" vertical="center" wrapText="1"/>
    </xf>
    <xf numFmtId="164" fontId="59" fillId="0" borderId="10" xfId="0" applyNumberFormat="1" applyFont="1" applyFill="1" applyBorder="1" applyAlignment="1">
      <alignment horizontal="center" vertical="center"/>
    </xf>
    <xf numFmtId="164" fontId="59" fillId="0" borderId="13" xfId="0" applyNumberFormat="1" applyFont="1" applyFill="1" applyBorder="1" applyAlignment="1">
      <alignment horizontal="center" vertical="center"/>
    </xf>
    <xf numFmtId="0" fontId="0" fillId="0" borderId="14" xfId="0" applyFill="1" applyBorder="1"/>
    <xf numFmtId="0" fontId="0" fillId="0" borderId="20" xfId="0" applyFill="1" applyBorder="1"/>
    <xf numFmtId="0" fontId="59" fillId="32" borderId="19" xfId="0" applyFont="1" applyFill="1" applyBorder="1" applyAlignment="1">
      <alignment horizontal="center" vertical="center" wrapText="1"/>
    </xf>
    <xf numFmtId="0" fontId="85" fillId="32" borderId="19" xfId="0" applyFont="1" applyFill="1" applyBorder="1" applyAlignment="1">
      <alignment horizontal="center" vertical="center" wrapText="1"/>
    </xf>
    <xf numFmtId="0" fontId="61" fillId="27" borderId="44" xfId="0" applyFont="1" applyFill="1" applyBorder="1" applyAlignment="1">
      <alignment horizontal="center" vertical="center" wrapText="1"/>
    </xf>
    <xf numFmtId="0" fontId="61" fillId="27" borderId="48" xfId="0" applyFont="1" applyFill="1" applyBorder="1" applyAlignment="1">
      <alignment horizontal="center" vertical="center" wrapText="1"/>
    </xf>
    <xf numFmtId="0" fontId="61" fillId="27" borderId="45" xfId="0" applyFont="1" applyFill="1" applyBorder="1" applyAlignment="1">
      <alignment horizontal="center" vertical="center" wrapText="1"/>
    </xf>
    <xf numFmtId="0" fontId="61" fillId="27" borderId="41" xfId="0" applyFont="1" applyFill="1" applyBorder="1" applyAlignment="1">
      <alignment horizontal="center" vertical="center" wrapText="1"/>
    </xf>
    <xf numFmtId="0" fontId="59" fillId="0" borderId="19" xfId="0" applyFont="1" applyBorder="1" applyAlignment="1">
      <alignment vertical="center" wrapText="1"/>
    </xf>
    <xf numFmtId="0" fontId="85" fillId="0" borderId="19" xfId="0" applyFont="1" applyBorder="1" applyAlignment="1">
      <alignment vertical="center" wrapText="1"/>
    </xf>
    <xf numFmtId="0" fontId="59" fillId="36" borderId="19" xfId="0" applyFont="1" applyFill="1" applyBorder="1" applyAlignment="1">
      <alignment horizontal="center" vertical="center" wrapText="1"/>
    </xf>
    <xf numFmtId="0" fontId="85" fillId="36" borderId="19"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116" fillId="0" borderId="21" xfId="317" applyFont="1" applyFill="1" applyBorder="1" applyAlignment="1">
      <alignment horizontal="center" vertical="center" wrapText="1"/>
    </xf>
    <xf numFmtId="0" fontId="116" fillId="0" borderId="31" xfId="317" applyFont="1" applyFill="1" applyBorder="1" applyAlignment="1">
      <alignment horizontal="center" vertical="center" wrapText="1"/>
    </xf>
    <xf numFmtId="0" fontId="116" fillId="0" borderId="25" xfId="317" applyFont="1" applyFill="1" applyBorder="1" applyAlignment="1">
      <alignment horizontal="center" vertical="center" wrapText="1"/>
    </xf>
    <xf numFmtId="0" fontId="59" fillId="0" borderId="19" xfId="0" applyFont="1" applyFill="1" applyBorder="1" applyAlignment="1">
      <alignment horizontal="left" vertical="center" wrapText="1"/>
    </xf>
    <xf numFmtId="0" fontId="59" fillId="0" borderId="19" xfId="0" applyFont="1" applyBorder="1" applyAlignment="1">
      <alignment horizontal="left" vertical="center" wrapText="1"/>
    </xf>
    <xf numFmtId="0" fontId="85" fillId="0" borderId="19" xfId="0" applyFont="1" applyBorder="1" applyAlignment="1">
      <alignment horizontal="left" vertical="center"/>
    </xf>
    <xf numFmtId="0" fontId="61" fillId="27" borderId="42" xfId="0" applyFont="1" applyFill="1" applyBorder="1" applyAlignment="1">
      <alignment horizontal="center" vertical="center" wrapText="1"/>
    </xf>
    <xf numFmtId="0" fontId="61" fillId="27" borderId="47" xfId="0" applyFont="1" applyFill="1" applyBorder="1" applyAlignment="1">
      <alignment horizontal="center" vertical="center" wrapText="1"/>
    </xf>
    <xf numFmtId="0" fontId="59" fillId="32" borderId="10" xfId="0" applyFont="1" applyFill="1" applyBorder="1" applyAlignment="1">
      <alignment horizontal="left" vertical="center" wrapText="1"/>
    </xf>
    <xf numFmtId="0" fontId="85" fillId="32" borderId="12" xfId="0" applyFont="1" applyFill="1" applyBorder="1" applyAlignment="1">
      <alignment horizontal="left" vertical="center" wrapText="1"/>
    </xf>
    <xf numFmtId="0" fontId="85" fillId="32" borderId="13" xfId="0" applyFont="1" applyFill="1" applyBorder="1" applyAlignment="1">
      <alignment horizontal="left" vertical="center" wrapText="1"/>
    </xf>
    <xf numFmtId="0" fontId="85" fillId="32" borderId="18" xfId="0" applyFont="1" applyFill="1" applyBorder="1" applyAlignment="1">
      <alignment horizontal="left" vertical="center" wrapText="1"/>
    </xf>
    <xf numFmtId="17" fontId="61" fillId="27" borderId="23" xfId="0" applyNumberFormat="1" applyFont="1" applyFill="1" applyBorder="1" applyAlignment="1">
      <alignment horizontal="center" vertical="center" wrapText="1"/>
    </xf>
    <xf numFmtId="17" fontId="61" fillId="27" borderId="15" xfId="0" applyNumberFormat="1" applyFont="1" applyFill="1" applyBorder="1" applyAlignment="1">
      <alignment horizontal="center" vertical="center" wrapText="1"/>
    </xf>
    <xf numFmtId="164" fontId="59" fillId="0" borderId="19" xfId="0" applyNumberFormat="1" applyFont="1" applyFill="1" applyBorder="1" applyAlignment="1">
      <alignment horizontal="center" vertical="center" wrapText="1"/>
    </xf>
    <xf numFmtId="0" fontId="85" fillId="32" borderId="19" xfId="0" applyFont="1" applyFill="1" applyBorder="1" applyAlignment="1">
      <alignment vertical="center" wrapText="1"/>
    </xf>
    <xf numFmtId="0" fontId="85" fillId="0" borderId="10" xfId="0" applyFont="1" applyBorder="1" applyAlignment="1">
      <alignment horizontal="left" vertical="center" wrapText="1"/>
    </xf>
    <xf numFmtId="0" fontId="85" fillId="0" borderId="12" xfId="0" applyFont="1" applyBorder="1" applyAlignment="1">
      <alignment horizontal="left" vertical="center" wrapText="1"/>
    </xf>
    <xf numFmtId="0" fontId="85" fillId="0" borderId="13" xfId="0" applyFont="1" applyBorder="1" applyAlignment="1">
      <alignment horizontal="left" vertical="center" wrapText="1"/>
    </xf>
    <xf numFmtId="0" fontId="85" fillId="0" borderId="18" xfId="0" applyFont="1" applyBorder="1" applyAlignment="1">
      <alignment horizontal="left" vertical="center" wrapText="1"/>
    </xf>
    <xf numFmtId="0" fontId="59" fillId="32" borderId="10" xfId="0" applyFont="1" applyFill="1" applyBorder="1" applyAlignment="1">
      <alignment horizontal="center" vertical="center"/>
    </xf>
    <xf numFmtId="0" fontId="85" fillId="32" borderId="11" xfId="0" applyFont="1" applyFill="1" applyBorder="1" applyAlignment="1">
      <alignment horizontal="center" vertical="center"/>
    </xf>
    <xf numFmtId="0" fontId="85" fillId="32" borderId="12" xfId="0" applyFont="1" applyFill="1" applyBorder="1" applyAlignment="1">
      <alignment horizontal="center" vertical="center"/>
    </xf>
    <xf numFmtId="0" fontId="85" fillId="32" borderId="13" xfId="0" applyFont="1" applyFill="1" applyBorder="1" applyAlignment="1">
      <alignment horizontal="center" vertical="center"/>
    </xf>
    <xf numFmtId="0" fontId="85" fillId="32" borderId="0" xfId="0" applyFont="1" applyFill="1" applyBorder="1" applyAlignment="1">
      <alignment horizontal="center" vertical="center"/>
    </xf>
    <xf numFmtId="0" fontId="85" fillId="32" borderId="18" xfId="0" applyFont="1" applyFill="1" applyBorder="1" applyAlignment="1">
      <alignment horizontal="center" vertical="center"/>
    </xf>
    <xf numFmtId="0" fontId="85" fillId="32" borderId="14" xfId="0" applyFont="1" applyFill="1" applyBorder="1" applyAlignment="1">
      <alignment horizontal="center" vertical="center"/>
    </xf>
    <xf numFmtId="0" fontId="85" fillId="32" borderId="15" xfId="0" applyFont="1" applyFill="1" applyBorder="1" applyAlignment="1">
      <alignment horizontal="center" vertical="center"/>
    </xf>
    <xf numFmtId="0" fontId="85" fillId="32" borderId="20" xfId="0" applyFont="1" applyFill="1" applyBorder="1" applyAlignment="1">
      <alignment horizontal="center" vertical="center"/>
    </xf>
    <xf numFmtId="164" fontId="87" fillId="0" borderId="19" xfId="381" applyNumberFormat="1" applyFont="1" applyFill="1" applyBorder="1" applyAlignment="1">
      <alignment horizontal="center" vertical="center" wrapText="1"/>
    </xf>
    <xf numFmtId="1" fontId="87" fillId="0" borderId="19" xfId="0" applyNumberFormat="1" applyFont="1" applyFill="1" applyBorder="1" applyAlignment="1">
      <alignment horizontal="center" vertical="center" wrapText="1"/>
    </xf>
    <xf numFmtId="1" fontId="85" fillId="35" borderId="10" xfId="0" applyNumberFormat="1" applyFont="1" applyFill="1" applyBorder="1" applyAlignment="1">
      <alignment horizontal="center" vertical="center" wrapText="1"/>
    </xf>
    <xf numFmtId="1" fontId="85" fillId="35" borderId="12" xfId="0" applyNumberFormat="1" applyFont="1" applyFill="1" applyBorder="1" applyAlignment="1">
      <alignment horizontal="center" vertical="center" wrapText="1"/>
    </xf>
    <xf numFmtId="1" fontId="85" fillId="35" borderId="13" xfId="0" applyNumberFormat="1" applyFont="1" applyFill="1" applyBorder="1" applyAlignment="1">
      <alignment horizontal="center" vertical="center" wrapText="1"/>
    </xf>
    <xf numFmtId="1" fontId="85" fillId="35" borderId="18" xfId="0" applyNumberFormat="1" applyFont="1" applyFill="1" applyBorder="1" applyAlignment="1">
      <alignment horizontal="center" vertical="center" wrapText="1"/>
    </xf>
    <xf numFmtId="1" fontId="85" fillId="35" borderId="14" xfId="0" applyNumberFormat="1" applyFont="1" applyFill="1" applyBorder="1" applyAlignment="1">
      <alignment horizontal="center" vertical="center" wrapText="1"/>
    </xf>
    <xf numFmtId="1" fontId="85" fillId="35" borderId="20" xfId="0" applyNumberFormat="1" applyFont="1" applyFill="1" applyBorder="1" applyAlignment="1">
      <alignment horizontal="center" vertical="center" wrapText="1"/>
    </xf>
    <xf numFmtId="0" fontId="59" fillId="0" borderId="10" xfId="0" applyFont="1" applyBorder="1" applyAlignment="1">
      <alignment horizontal="left" vertical="center" wrapText="1"/>
    </xf>
    <xf numFmtId="0" fontId="85" fillId="0" borderId="14" xfId="0" applyFont="1" applyBorder="1" applyAlignment="1">
      <alignment horizontal="left" vertical="center" wrapText="1"/>
    </xf>
    <xf numFmtId="0" fontId="85" fillId="0" borderId="20" xfId="0" applyFont="1" applyBorder="1" applyAlignment="1">
      <alignment horizontal="left" vertical="center" wrapText="1"/>
    </xf>
    <xf numFmtId="0" fontId="53" fillId="0" borderId="19" xfId="0" applyFont="1" applyFill="1" applyBorder="1" applyAlignment="1">
      <alignment vertical="center" wrapText="1"/>
    </xf>
    <xf numFmtId="0" fontId="59" fillId="0" borderId="10" xfId="0" applyNumberFormat="1" applyFont="1" applyFill="1" applyBorder="1" applyAlignment="1">
      <alignment horizontal="left" vertical="center" wrapText="1"/>
    </xf>
    <xf numFmtId="0" fontId="85" fillId="0" borderId="12" xfId="0" applyNumberFormat="1" applyFont="1" applyFill="1" applyBorder="1" applyAlignment="1">
      <alignment horizontal="left" vertical="center" wrapText="1"/>
    </xf>
    <xf numFmtId="0" fontId="85" fillId="0" borderId="13" xfId="0" applyNumberFormat="1" applyFont="1" applyFill="1" applyBorder="1" applyAlignment="1">
      <alignment horizontal="left" vertical="center" wrapText="1"/>
    </xf>
    <xf numFmtId="0" fontId="85" fillId="0" borderId="18" xfId="0" applyNumberFormat="1" applyFont="1" applyFill="1" applyBorder="1" applyAlignment="1">
      <alignment horizontal="left" vertical="center" wrapText="1"/>
    </xf>
    <xf numFmtId="0" fontId="85" fillId="0" borderId="14" xfId="0" applyNumberFormat="1" applyFont="1" applyFill="1" applyBorder="1" applyAlignment="1">
      <alignment horizontal="left" vertical="center" wrapText="1"/>
    </xf>
    <xf numFmtId="0" fontId="85" fillId="0" borderId="20" xfId="0" applyNumberFormat="1" applyFont="1" applyFill="1" applyBorder="1" applyAlignment="1">
      <alignment horizontal="left" vertical="center" wrapText="1"/>
    </xf>
    <xf numFmtId="1" fontId="94" fillId="0" borderId="21" xfId="0" applyNumberFormat="1" applyFont="1" applyFill="1" applyBorder="1" applyAlignment="1">
      <alignment horizontal="center" vertical="center"/>
    </xf>
    <xf numFmtId="1" fontId="94" fillId="0" borderId="31" xfId="0" applyNumberFormat="1" applyFont="1" applyFill="1" applyBorder="1" applyAlignment="1">
      <alignment horizontal="center" vertical="center"/>
    </xf>
    <xf numFmtId="1" fontId="112" fillId="0" borderId="19" xfId="0" applyNumberFormat="1" applyFont="1" applyFill="1" applyBorder="1" applyAlignment="1">
      <alignment horizontal="center" vertical="center"/>
    </xf>
    <xf numFmtId="0" fontId="85" fillId="0" borderId="10" xfId="0" applyFont="1" applyBorder="1" applyAlignment="1">
      <alignment horizontal="left" vertical="center"/>
    </xf>
    <xf numFmtId="0" fontId="85" fillId="0" borderId="12" xfId="0" applyFont="1" applyBorder="1" applyAlignment="1">
      <alignment horizontal="left" vertical="center"/>
    </xf>
    <xf numFmtId="0" fontId="85" fillId="0" borderId="13" xfId="0" applyFont="1" applyBorder="1" applyAlignment="1">
      <alignment horizontal="left" vertical="center"/>
    </xf>
    <xf numFmtId="0" fontId="85" fillId="0" borderId="18" xfId="0" applyFont="1" applyBorder="1" applyAlignment="1">
      <alignment horizontal="left" vertical="center"/>
    </xf>
    <xf numFmtId="0" fontId="85" fillId="0" borderId="10" xfId="0" applyFont="1" applyBorder="1" applyAlignment="1">
      <alignment horizontal="center" vertical="center"/>
    </xf>
    <xf numFmtId="0" fontId="0" fillId="0" borderId="12" xfId="0" applyBorder="1"/>
    <xf numFmtId="0" fontId="85" fillId="0" borderId="13" xfId="0" applyFont="1" applyBorder="1" applyAlignment="1">
      <alignment horizontal="center" vertical="center"/>
    </xf>
    <xf numFmtId="0" fontId="0" fillId="0" borderId="18" xfId="0" applyBorder="1"/>
    <xf numFmtId="0" fontId="59" fillId="0" borderId="19" xfId="0" applyFont="1" applyFill="1" applyBorder="1" applyAlignment="1">
      <alignment horizontal="center" vertical="center"/>
    </xf>
    <xf numFmtId="0" fontId="90" fillId="0" borderId="25" xfId="317" applyFont="1" applyFill="1" applyBorder="1" applyAlignment="1">
      <alignment horizontal="center" vertical="center" wrapText="1"/>
    </xf>
    <xf numFmtId="0" fontId="80" fillId="0" borderId="21" xfId="317" applyFont="1" applyFill="1" applyBorder="1" applyAlignment="1">
      <alignment horizontal="center" vertical="center" wrapText="1"/>
    </xf>
    <xf numFmtId="0" fontId="80" fillId="0" borderId="31" xfId="317" applyFont="1" applyFill="1" applyBorder="1" applyAlignment="1">
      <alignment horizontal="center" vertical="center" wrapText="1"/>
    </xf>
    <xf numFmtId="0" fontId="80" fillId="0" borderId="25" xfId="317" applyFont="1" applyFill="1" applyBorder="1" applyAlignment="1">
      <alignment horizontal="center" vertical="center" wrapText="1"/>
    </xf>
    <xf numFmtId="164" fontId="85" fillId="0" borderId="10" xfId="0" applyNumberFormat="1" applyFont="1" applyBorder="1" applyAlignment="1">
      <alignment horizontal="center" vertical="center" wrapText="1"/>
    </xf>
    <xf numFmtId="0" fontId="0" fillId="0" borderId="13" xfId="0" applyBorder="1"/>
    <xf numFmtId="0" fontId="0" fillId="0" borderId="14" xfId="0" applyBorder="1"/>
    <xf numFmtId="0" fontId="0" fillId="0" borderId="20" xfId="0" applyBorder="1"/>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13" xfId="0" applyFont="1" applyFill="1" applyBorder="1" applyAlignment="1">
      <alignment horizontal="center" vertical="center"/>
    </xf>
    <xf numFmtId="0" fontId="87" fillId="0" borderId="18" xfId="0" applyFont="1" applyFill="1" applyBorder="1" applyAlignment="1">
      <alignment horizontal="center" vertical="center"/>
    </xf>
    <xf numFmtId="0" fontId="87" fillId="0" borderId="14" xfId="0" applyFont="1" applyFill="1" applyBorder="1" applyAlignment="1">
      <alignment horizontal="center" vertical="center"/>
    </xf>
    <xf numFmtId="0" fontId="87" fillId="0" borderId="20" xfId="0" applyFont="1" applyFill="1" applyBorder="1" applyAlignment="1">
      <alignment horizontal="center" vertical="center"/>
    </xf>
    <xf numFmtId="0" fontId="59" fillId="0" borderId="12" xfId="0" applyNumberFormat="1" applyFont="1" applyFill="1" applyBorder="1" applyAlignment="1">
      <alignment horizontal="left" vertical="center" wrapText="1"/>
    </xf>
    <xf numFmtId="0" fontId="59" fillId="0" borderId="13" xfId="0" applyNumberFormat="1" applyFont="1" applyFill="1" applyBorder="1" applyAlignment="1">
      <alignment horizontal="left" vertical="center" wrapText="1"/>
    </xf>
    <xf numFmtId="0" fontId="59" fillId="0" borderId="18" xfId="0" applyNumberFormat="1" applyFont="1" applyFill="1" applyBorder="1" applyAlignment="1">
      <alignment horizontal="left" vertical="center" wrapText="1"/>
    </xf>
    <xf numFmtId="1" fontId="101" fillId="0" borderId="19" xfId="0" applyNumberFormat="1" applyFont="1" applyFill="1" applyBorder="1" applyAlignment="1">
      <alignment horizontal="center" vertical="center"/>
    </xf>
    <xf numFmtId="0" fontId="61" fillId="27" borderId="38" xfId="0" applyFont="1" applyFill="1" applyBorder="1" applyAlignment="1">
      <alignment horizontal="center" vertical="center" wrapText="1"/>
    </xf>
    <xf numFmtId="0" fontId="0" fillId="0" borderId="33" xfId="0" applyBorder="1"/>
    <xf numFmtId="1" fontId="59" fillId="33" borderId="19" xfId="0" applyNumberFormat="1" applyFont="1" applyFill="1" applyBorder="1" applyAlignment="1">
      <alignment horizontal="center" vertical="center" wrapText="1"/>
    </xf>
    <xf numFmtId="1" fontId="56" fillId="33" borderId="19" xfId="0" applyNumberFormat="1" applyFont="1" applyFill="1" applyBorder="1" applyAlignment="1">
      <alignment horizontal="center" vertical="center" wrapText="1"/>
    </xf>
    <xf numFmtId="1" fontId="87" fillId="33" borderId="19" xfId="0" applyNumberFormat="1" applyFont="1" applyFill="1" applyBorder="1" applyAlignment="1">
      <alignment horizontal="center" vertical="center" wrapText="1"/>
    </xf>
    <xf numFmtId="1" fontId="59" fillId="0" borderId="10" xfId="0" applyNumberFormat="1" applyFont="1" applyFill="1" applyBorder="1" applyAlignment="1">
      <alignment horizontal="center" vertical="center" wrapText="1"/>
    </xf>
    <xf numFmtId="1" fontId="0" fillId="0" borderId="12" xfId="0" applyNumberFormat="1" applyFill="1" applyBorder="1"/>
    <xf numFmtId="1" fontId="0" fillId="0" borderId="13" xfId="0" applyNumberFormat="1" applyFill="1" applyBorder="1"/>
    <xf numFmtId="1" fontId="0" fillId="0" borderId="18" xfId="0" applyNumberFormat="1" applyFill="1" applyBorder="1"/>
    <xf numFmtId="1" fontId="59" fillId="0" borderId="19" xfId="0" applyNumberFormat="1" applyFont="1" applyFill="1" applyBorder="1" applyAlignment="1">
      <alignment horizontal="center" vertical="center" wrapText="1"/>
    </xf>
    <xf numFmtId="1" fontId="85" fillId="0" borderId="19" xfId="0" applyNumberFormat="1" applyFont="1" applyFill="1" applyBorder="1" applyAlignment="1">
      <alignment horizontal="center" vertical="center" wrapText="1"/>
    </xf>
    <xf numFmtId="17" fontId="61" fillId="27" borderId="38" xfId="0" applyNumberFormat="1" applyFont="1" applyFill="1" applyBorder="1" applyAlignment="1">
      <alignment horizontal="center" vertical="center" wrapText="1"/>
    </xf>
    <xf numFmtId="17" fontId="61" fillId="27" borderId="33" xfId="0" applyNumberFormat="1" applyFont="1" applyFill="1" applyBorder="1" applyAlignment="1">
      <alignment horizontal="center" vertical="center" wrapText="1"/>
    </xf>
    <xf numFmtId="1" fontId="87" fillId="0" borderId="10" xfId="0" applyNumberFormat="1" applyFont="1" applyFill="1" applyBorder="1" applyAlignment="1">
      <alignment horizontal="center" vertical="center" wrapText="1"/>
    </xf>
    <xf numFmtId="1" fontId="87" fillId="0" borderId="12" xfId="0" applyNumberFormat="1" applyFont="1" applyFill="1" applyBorder="1" applyAlignment="1">
      <alignment horizontal="center" vertical="center" wrapText="1"/>
    </xf>
    <xf numFmtId="1" fontId="87" fillId="0" borderId="13" xfId="0" applyNumberFormat="1" applyFont="1" applyFill="1" applyBorder="1" applyAlignment="1">
      <alignment horizontal="center" vertical="center" wrapText="1"/>
    </xf>
    <xf numFmtId="1" fontId="87" fillId="0" borderId="18" xfId="0" applyNumberFormat="1" applyFont="1" applyFill="1" applyBorder="1" applyAlignment="1">
      <alignment horizontal="center" vertical="center" wrapText="1"/>
    </xf>
    <xf numFmtId="1" fontId="87" fillId="0" borderId="14" xfId="0" applyNumberFormat="1" applyFont="1" applyFill="1" applyBorder="1" applyAlignment="1">
      <alignment horizontal="center" vertical="center" wrapText="1"/>
    </xf>
    <xf numFmtId="1" fontId="87" fillId="0" borderId="20" xfId="0" applyNumberFormat="1" applyFont="1" applyFill="1" applyBorder="1" applyAlignment="1">
      <alignment horizontal="center" vertical="center" wrapText="1"/>
    </xf>
    <xf numFmtId="1" fontId="56" fillId="39" borderId="19" xfId="0" applyNumberFormat="1" applyFont="1" applyFill="1" applyBorder="1" applyAlignment="1">
      <alignment horizontal="center" vertical="center" wrapText="1"/>
    </xf>
    <xf numFmtId="1" fontId="87" fillId="39" borderId="19" xfId="0" applyNumberFormat="1"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1" xfId="0" applyFont="1" applyFill="1" applyBorder="1" applyAlignment="1">
      <alignment horizontal="center" vertical="center" wrapText="1"/>
    </xf>
    <xf numFmtId="0" fontId="59" fillId="0" borderId="25" xfId="0" applyFont="1" applyFill="1" applyBorder="1" applyAlignment="1">
      <alignment horizontal="center" vertical="center" wrapText="1"/>
    </xf>
    <xf numFmtId="0" fontId="59" fillId="24" borderId="21" xfId="0" applyFont="1" applyFill="1" applyBorder="1" applyAlignment="1">
      <alignment vertical="center" wrapText="1"/>
    </xf>
    <xf numFmtId="0" fontId="59" fillId="24" borderId="31" xfId="0" applyFont="1" applyFill="1" applyBorder="1" applyAlignment="1">
      <alignment vertical="center" wrapText="1"/>
    </xf>
    <xf numFmtId="0" fontId="85" fillId="24" borderId="31" xfId="0" applyFont="1" applyFill="1" applyBorder="1" applyAlignment="1">
      <alignment vertical="center" wrapText="1"/>
    </xf>
    <xf numFmtId="0" fontId="85" fillId="24" borderId="25" xfId="0" applyFont="1" applyFill="1" applyBorder="1" applyAlignment="1">
      <alignment vertical="center" wrapText="1"/>
    </xf>
    <xf numFmtId="0" fontId="59" fillId="0" borderId="13" xfId="0" applyFont="1" applyBorder="1" applyAlignment="1">
      <alignment horizontal="left" vertical="center" wrapText="1"/>
    </xf>
    <xf numFmtId="0" fontId="85" fillId="0" borderId="14" xfId="0" applyFont="1" applyBorder="1" applyAlignment="1">
      <alignment horizontal="left" vertical="center"/>
    </xf>
    <xf numFmtId="0" fontId="85" fillId="0" borderId="20" xfId="0" applyFont="1" applyBorder="1" applyAlignment="1">
      <alignment horizontal="left" vertical="center"/>
    </xf>
    <xf numFmtId="1" fontId="94" fillId="0" borderId="19" xfId="0" applyNumberFormat="1" applyFont="1" applyFill="1" applyBorder="1" applyAlignment="1">
      <alignment horizontal="center" vertical="center"/>
    </xf>
    <xf numFmtId="164" fontId="85" fillId="0" borderId="10" xfId="381" applyNumberFormat="1" applyFont="1" applyBorder="1" applyAlignment="1">
      <alignment horizontal="center" vertical="center" wrapText="1"/>
    </xf>
    <xf numFmtId="164" fontId="0" fillId="0" borderId="12" xfId="381" applyNumberFormat="1" applyFont="1" applyBorder="1"/>
    <xf numFmtId="164" fontId="0" fillId="0" borderId="13" xfId="381" applyNumberFormat="1" applyFont="1" applyBorder="1"/>
    <xf numFmtId="164" fontId="0" fillId="0" borderId="18" xfId="381" applyNumberFormat="1" applyFont="1" applyBorder="1"/>
    <xf numFmtId="164" fontId="0" fillId="0" borderId="14" xfId="381" applyNumberFormat="1" applyFont="1" applyBorder="1"/>
    <xf numFmtId="164" fontId="0" fillId="0" borderId="20" xfId="381" applyNumberFormat="1" applyFont="1" applyBorder="1"/>
    <xf numFmtId="0" fontId="59" fillId="0" borderId="19" xfId="0" applyFont="1" applyBorder="1" applyAlignment="1">
      <alignment horizontal="center" vertical="center"/>
    </xf>
    <xf numFmtId="0" fontId="85" fillId="0" borderId="19" xfId="0" applyFont="1" applyBorder="1" applyAlignment="1">
      <alignment horizontal="center" vertical="center"/>
    </xf>
    <xf numFmtId="0" fontId="61" fillId="27" borderId="33" xfId="0" applyFont="1" applyFill="1" applyBorder="1" applyAlignment="1">
      <alignment horizontal="center" vertical="center" wrapText="1"/>
    </xf>
    <xf numFmtId="164" fontId="87" fillId="39" borderId="19" xfId="381" applyNumberFormat="1" applyFont="1" applyFill="1" applyBorder="1" applyAlignment="1">
      <alignment horizontal="center" vertical="center" wrapText="1"/>
    </xf>
    <xf numFmtId="0" fontId="85" fillId="0" borderId="14" xfId="0" applyFont="1" applyFill="1" applyBorder="1" applyAlignment="1">
      <alignment horizontal="center" vertical="center" wrapText="1"/>
    </xf>
    <xf numFmtId="1" fontId="100" fillId="0" borderId="19" xfId="0" applyNumberFormat="1" applyFont="1" applyFill="1" applyBorder="1" applyAlignment="1">
      <alignment horizontal="center" vertical="center" wrapText="1"/>
    </xf>
    <xf numFmtId="0" fontId="119" fillId="0" borderId="21" xfId="317" applyFont="1" applyFill="1" applyBorder="1" applyAlignment="1">
      <alignment horizontal="center" vertical="center" wrapText="1"/>
    </xf>
    <xf numFmtId="0" fontId="119" fillId="0" borderId="31" xfId="317" applyFont="1" applyFill="1" applyBorder="1" applyAlignment="1">
      <alignment horizontal="center" vertical="center" wrapText="1"/>
    </xf>
    <xf numFmtId="0" fontId="119" fillId="0" borderId="25" xfId="317" applyFont="1" applyFill="1" applyBorder="1" applyAlignment="1">
      <alignment horizontal="center" vertical="center" wrapText="1"/>
    </xf>
    <xf numFmtId="1" fontId="56" fillId="0" borderId="19" xfId="0" applyNumberFormat="1" applyFont="1" applyFill="1" applyBorder="1" applyAlignment="1">
      <alignment horizontal="center" vertical="center" wrapText="1"/>
    </xf>
    <xf numFmtId="1" fontId="94" fillId="0" borderId="21" xfId="0" applyNumberFormat="1" applyFont="1" applyFill="1" applyBorder="1" applyAlignment="1">
      <alignment horizontal="center" vertical="center" wrapText="1"/>
    </xf>
    <xf numFmtId="1" fontId="94" fillId="0" borderId="31" xfId="0" applyNumberFormat="1" applyFont="1" applyFill="1" applyBorder="1" applyAlignment="1">
      <alignment horizontal="center" vertical="center" wrapText="1"/>
    </xf>
    <xf numFmtId="0" fontId="121" fillId="0" borderId="31" xfId="0" applyFont="1" applyFill="1" applyBorder="1" applyAlignment="1">
      <alignment horizontal="center" vertical="center" wrapText="1"/>
    </xf>
    <xf numFmtId="0" fontId="121" fillId="0" borderId="25" xfId="0" applyFont="1" applyFill="1" applyBorder="1" applyAlignment="1">
      <alignment horizontal="center" vertical="center" wrapText="1"/>
    </xf>
    <xf numFmtId="9" fontId="59" fillId="0" borderId="19" xfId="381" applyFont="1" applyFill="1" applyBorder="1" applyAlignment="1">
      <alignment horizontal="center" vertical="center" wrapText="1"/>
    </xf>
    <xf numFmtId="0" fontId="90" fillId="0" borderId="19" xfId="317" applyFont="1" applyFill="1" applyBorder="1" applyAlignment="1">
      <alignment horizontal="center" vertical="center" wrapText="1"/>
    </xf>
    <xf numFmtId="9" fontId="85" fillId="0" borderId="19" xfId="381" applyFont="1" applyFill="1" applyBorder="1" applyAlignment="1">
      <alignment horizontal="center" vertical="center" wrapText="1"/>
    </xf>
    <xf numFmtId="0" fontId="59" fillId="31" borderId="21" xfId="0" applyFont="1" applyFill="1" applyBorder="1" applyAlignment="1">
      <alignment horizontal="center" vertical="center" wrapText="1"/>
    </xf>
    <xf numFmtId="0" fontId="59" fillId="31" borderId="31" xfId="0" applyFont="1" applyFill="1" applyBorder="1" applyAlignment="1">
      <alignment horizontal="center" vertical="center" wrapText="1"/>
    </xf>
    <xf numFmtId="0" fontId="59" fillId="31" borderId="25" xfId="0" applyFont="1" applyFill="1" applyBorder="1" applyAlignment="1">
      <alignment horizontal="center" vertical="center" wrapText="1"/>
    </xf>
    <xf numFmtId="164" fontId="56" fillId="0" borderId="19" xfId="381" applyNumberFormat="1" applyFont="1" applyFill="1" applyBorder="1" applyAlignment="1">
      <alignment horizontal="center" vertical="center" wrapText="1"/>
    </xf>
    <xf numFmtId="0" fontId="59" fillId="31" borderId="10" xfId="0" applyFont="1" applyFill="1" applyBorder="1" applyAlignment="1">
      <alignment horizontal="left" vertical="center" wrapText="1"/>
    </xf>
    <xf numFmtId="0" fontId="59" fillId="31" borderId="12"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9" fillId="31" borderId="18" xfId="0" applyFont="1" applyFill="1" applyBorder="1" applyAlignment="1">
      <alignment horizontal="left" vertical="center" wrapText="1"/>
    </xf>
    <xf numFmtId="0" fontId="59" fillId="31" borderId="14" xfId="0" applyFont="1" applyFill="1" applyBorder="1" applyAlignment="1">
      <alignment horizontal="left" vertical="center" wrapText="1"/>
    </xf>
    <xf numFmtId="0" fontId="59" fillId="31" borderId="20" xfId="0" applyFont="1" applyFill="1" applyBorder="1" applyAlignment="1">
      <alignment horizontal="left" vertical="center" wrapText="1"/>
    </xf>
    <xf numFmtId="1" fontId="81" fillId="0" borderId="19" xfId="0" applyNumberFormat="1" applyFont="1" applyFill="1" applyBorder="1" applyAlignment="1">
      <alignment horizontal="center" vertical="center"/>
    </xf>
    <xf numFmtId="9" fontId="85" fillId="0" borderId="10" xfId="381" applyFont="1" applyBorder="1" applyAlignment="1">
      <alignment horizontal="center" vertical="center" wrapText="1"/>
    </xf>
    <xf numFmtId="9" fontId="0" fillId="0" borderId="12" xfId="381" applyFont="1" applyBorder="1"/>
    <xf numFmtId="9" fontId="0" fillId="0" borderId="13" xfId="381" applyFont="1" applyBorder="1"/>
    <xf numFmtId="9" fontId="0" fillId="0" borderId="18" xfId="381" applyFont="1" applyBorder="1"/>
    <xf numFmtId="9" fontId="0" fillId="0" borderId="14" xfId="381" applyFont="1" applyBorder="1"/>
    <xf numFmtId="9" fontId="0" fillId="0" borderId="20" xfId="381" applyFont="1" applyBorder="1"/>
    <xf numFmtId="1" fontId="101" fillId="0" borderId="21" xfId="0" applyNumberFormat="1" applyFont="1" applyFill="1" applyBorder="1" applyAlignment="1">
      <alignment horizontal="center" vertical="center" wrapText="1"/>
    </xf>
    <xf numFmtId="1" fontId="101" fillId="0" borderId="31" xfId="0" applyNumberFormat="1" applyFont="1" applyFill="1" applyBorder="1" applyAlignment="1">
      <alignment horizontal="center" vertical="center" wrapText="1"/>
    </xf>
    <xf numFmtId="0" fontId="124" fillId="0" borderId="31" xfId="0" applyFont="1" applyFill="1" applyBorder="1" applyAlignment="1">
      <alignment horizontal="center" vertical="center" wrapText="1"/>
    </xf>
    <xf numFmtId="0" fontId="124" fillId="0" borderId="25" xfId="0" applyFont="1" applyFill="1" applyBorder="1" applyAlignment="1">
      <alignment horizontal="center" vertical="center" wrapText="1"/>
    </xf>
    <xf numFmtId="1" fontId="100" fillId="0" borderId="31" xfId="0" applyNumberFormat="1" applyFont="1" applyFill="1" applyBorder="1" applyAlignment="1">
      <alignment horizontal="center" vertical="center"/>
    </xf>
    <xf numFmtId="1" fontId="100" fillId="0" borderId="25" xfId="0" applyNumberFormat="1" applyFont="1" applyFill="1" applyBorder="1" applyAlignment="1">
      <alignment horizontal="center" vertical="center"/>
    </xf>
    <xf numFmtId="9" fontId="85" fillId="0" borderId="31" xfId="0" applyNumberFormat="1" applyFont="1" applyFill="1" applyBorder="1" applyAlignment="1">
      <alignment horizontal="center" vertical="center" wrapText="1"/>
    </xf>
    <xf numFmtId="164" fontId="56" fillId="0" borderId="0" xfId="0" applyNumberFormat="1" applyFont="1" applyFill="1" applyBorder="1" applyAlignment="1">
      <alignment horizontal="center" vertical="center"/>
    </xf>
    <xf numFmtId="164" fontId="56" fillId="0" borderId="15" xfId="0" applyNumberFormat="1" applyFont="1" applyFill="1" applyBorder="1" applyAlignment="1">
      <alignment horizontal="center" vertical="center"/>
    </xf>
    <xf numFmtId="0" fontId="59" fillId="33" borderId="19" xfId="0" applyFont="1" applyFill="1" applyBorder="1" applyAlignment="1">
      <alignment vertical="center" wrapText="1"/>
    </xf>
    <xf numFmtId="0" fontId="53" fillId="33" borderId="19" xfId="0" applyFont="1" applyFill="1" applyBorder="1" applyAlignment="1">
      <alignment vertical="center" wrapText="1"/>
    </xf>
    <xf numFmtId="164" fontId="85" fillId="0" borderId="19" xfId="381" applyNumberFormat="1" applyFont="1" applyFill="1" applyBorder="1" applyAlignment="1">
      <alignment horizontal="center" vertical="center" wrapText="1"/>
    </xf>
    <xf numFmtId="0" fontId="80" fillId="0" borderId="19" xfId="317" applyFont="1" applyFill="1" applyBorder="1" applyAlignment="1">
      <alignment horizontal="center" vertical="center" wrapText="1"/>
    </xf>
    <xf numFmtId="1" fontId="94" fillId="31" borderId="21" xfId="0" applyNumberFormat="1" applyFont="1" applyFill="1" applyBorder="1" applyAlignment="1">
      <alignment horizontal="center" vertical="center" wrapText="1"/>
    </xf>
    <xf numFmtId="1" fontId="94" fillId="31" borderId="31" xfId="0" applyNumberFormat="1" applyFont="1" applyFill="1" applyBorder="1" applyAlignment="1">
      <alignment horizontal="center" vertical="center" wrapText="1"/>
    </xf>
    <xf numFmtId="1" fontId="94" fillId="31" borderId="25" xfId="0" applyNumberFormat="1" applyFont="1" applyFill="1" applyBorder="1" applyAlignment="1">
      <alignment horizontal="center" vertical="center" wrapText="1"/>
    </xf>
    <xf numFmtId="0" fontId="80" fillId="31" borderId="19" xfId="317" applyFont="1" applyFill="1" applyBorder="1" applyAlignment="1">
      <alignment horizontal="center" vertical="center" wrapText="1"/>
    </xf>
    <xf numFmtId="0" fontId="59" fillId="39" borderId="21" xfId="0" applyFont="1" applyFill="1" applyBorder="1" applyAlignment="1">
      <alignment horizontal="center" vertical="center" wrapText="1"/>
    </xf>
    <xf numFmtId="0" fontId="59" fillId="39" borderId="31" xfId="0" applyFont="1" applyFill="1" applyBorder="1" applyAlignment="1">
      <alignment horizontal="center" vertical="center" wrapText="1"/>
    </xf>
    <xf numFmtId="0" fontId="59" fillId="39" borderId="25" xfId="0" applyFont="1" applyFill="1" applyBorder="1" applyAlignment="1">
      <alignment horizontal="center" vertical="center" wrapText="1"/>
    </xf>
    <xf numFmtId="1" fontId="85" fillId="0" borderId="10" xfId="0" applyNumberFormat="1" applyFont="1" applyBorder="1" applyAlignment="1">
      <alignment horizontal="center" vertical="center" wrapText="1"/>
    </xf>
    <xf numFmtId="1" fontId="0" fillId="0" borderId="12" xfId="0" applyNumberFormat="1" applyBorder="1"/>
    <xf numFmtId="1" fontId="0" fillId="0" borderId="13" xfId="0" applyNumberFormat="1" applyBorder="1"/>
    <xf numFmtId="1" fontId="0" fillId="0" borderId="18" xfId="0" applyNumberFormat="1" applyBorder="1"/>
    <xf numFmtId="1" fontId="0" fillId="0" borderId="14" xfId="0" applyNumberFormat="1" applyBorder="1"/>
    <xf numFmtId="1" fontId="0" fillId="0" borderId="20" xfId="0" applyNumberFormat="1" applyBorder="1"/>
    <xf numFmtId="0" fontId="122" fillId="0" borderId="31" xfId="317" applyFont="1" applyFill="1" applyBorder="1" applyAlignment="1">
      <alignment horizontal="center" vertical="center" wrapText="1"/>
    </xf>
    <xf numFmtId="1" fontId="81" fillId="0" borderId="31" xfId="0" applyNumberFormat="1" applyFont="1" applyFill="1" applyBorder="1" applyAlignment="1">
      <alignment horizontal="center" vertical="center"/>
    </xf>
    <xf numFmtId="0" fontId="59" fillId="0" borderId="13" xfId="0" applyFont="1" applyFill="1" applyBorder="1" applyAlignment="1">
      <alignment vertical="center" wrapText="1"/>
    </xf>
    <xf numFmtId="0" fontId="59" fillId="0" borderId="18" xfId="0" applyFont="1" applyFill="1" applyBorder="1" applyAlignment="1">
      <alignment vertical="center" wrapText="1"/>
    </xf>
    <xf numFmtId="164" fontId="56" fillId="0" borderId="31" xfId="0" applyNumberFormat="1" applyFont="1" applyFill="1" applyBorder="1" applyAlignment="1">
      <alignment horizontal="center" vertical="center"/>
    </xf>
    <xf numFmtId="164" fontId="56" fillId="0" borderId="25" xfId="0" applyNumberFormat="1" applyFont="1" applyFill="1" applyBorder="1" applyAlignment="1">
      <alignment horizontal="center" vertical="center"/>
    </xf>
    <xf numFmtId="164" fontId="56" fillId="39" borderId="31" xfId="0" applyNumberFormat="1" applyFont="1" applyFill="1" applyBorder="1" applyAlignment="1">
      <alignment horizontal="center" vertical="center"/>
    </xf>
    <xf numFmtId="164" fontId="56" fillId="39" borderId="25" xfId="0" applyNumberFormat="1" applyFont="1" applyFill="1" applyBorder="1" applyAlignment="1">
      <alignment horizontal="center" vertical="center"/>
    </xf>
    <xf numFmtId="0" fontId="85" fillId="0" borderId="25" xfId="0" applyFont="1" applyFill="1" applyBorder="1" applyAlignment="1">
      <alignment horizontal="center" vertical="center" wrapText="1"/>
    </xf>
    <xf numFmtId="9" fontId="85" fillId="0" borderId="18" xfId="0" applyNumberFormat="1" applyFont="1" applyFill="1" applyBorder="1" applyAlignment="1">
      <alignment horizontal="center" vertical="center" wrapText="1"/>
    </xf>
    <xf numFmtId="0" fontId="85" fillId="0" borderId="20" xfId="0" applyFont="1" applyFill="1" applyBorder="1" applyAlignment="1">
      <alignment horizontal="center" vertical="center" wrapText="1"/>
    </xf>
    <xf numFmtId="0" fontId="85" fillId="0" borderId="18" xfId="0" applyFont="1" applyFill="1" applyBorder="1" applyAlignment="1">
      <alignment horizontal="center" vertical="center" wrapText="1"/>
    </xf>
    <xf numFmtId="1" fontId="81" fillId="0" borderId="31" xfId="0" applyNumberFormat="1" applyFont="1" applyFill="1" applyBorder="1" applyAlignment="1">
      <alignment horizontal="center" vertical="center" wrapText="1"/>
    </xf>
    <xf numFmtId="9" fontId="56" fillId="0" borderId="19" xfId="0" applyNumberFormat="1" applyFont="1" applyFill="1" applyBorder="1" applyAlignment="1">
      <alignment horizontal="center" vertical="center" wrapText="1"/>
    </xf>
    <xf numFmtId="9" fontId="59" fillId="0" borderId="19" xfId="0" applyNumberFormat="1" applyFont="1" applyFill="1" applyBorder="1" applyAlignment="1">
      <alignment horizontal="center" vertical="center" wrapText="1"/>
    </xf>
    <xf numFmtId="9" fontId="56" fillId="0" borderId="21" xfId="381" applyFont="1" applyFill="1" applyBorder="1" applyAlignment="1">
      <alignment horizontal="center" vertical="center" wrapText="1"/>
    </xf>
    <xf numFmtId="9" fontId="56" fillId="0" borderId="31" xfId="381" applyFont="1" applyFill="1" applyBorder="1" applyAlignment="1">
      <alignment horizontal="center" vertical="center" wrapText="1"/>
    </xf>
    <xf numFmtId="9" fontId="56" fillId="0" borderId="25" xfId="381" applyFont="1" applyFill="1" applyBorder="1" applyAlignment="1">
      <alignment horizontal="center" vertical="center" wrapText="1"/>
    </xf>
    <xf numFmtId="164" fontId="87" fillId="0" borderId="21" xfId="0" applyNumberFormat="1" applyFont="1" applyFill="1" applyBorder="1" applyAlignment="1">
      <alignment horizontal="center" vertical="center" wrapText="1"/>
    </xf>
    <xf numFmtId="164" fontId="87" fillId="0" borderId="21" xfId="0" applyNumberFormat="1" applyFont="1" applyFill="1" applyBorder="1" applyAlignment="1">
      <alignment horizontal="center" vertical="center"/>
    </xf>
    <xf numFmtId="1" fontId="100" fillId="0" borderId="19" xfId="0" applyNumberFormat="1" applyFont="1" applyFill="1" applyBorder="1" applyAlignment="1">
      <alignment horizontal="center" vertical="center"/>
    </xf>
    <xf numFmtId="9" fontId="56" fillId="0" borderId="19" xfId="381" applyFont="1" applyFill="1" applyBorder="1" applyAlignment="1">
      <alignment horizontal="center" vertical="center" wrapText="1"/>
    </xf>
    <xf numFmtId="9" fontId="87" fillId="0" borderId="19" xfId="381" applyFont="1" applyFill="1" applyBorder="1" applyAlignment="1">
      <alignment horizontal="center" vertical="center" wrapText="1"/>
    </xf>
    <xf numFmtId="9" fontId="59" fillId="0" borderId="10" xfId="0" applyNumberFormat="1" applyFont="1" applyFill="1" applyBorder="1" applyAlignment="1">
      <alignment horizontal="center" vertical="center" wrapText="1"/>
    </xf>
    <xf numFmtId="0" fontId="59" fillId="0" borderId="13" xfId="0" applyFont="1" applyBorder="1" applyAlignment="1">
      <alignment horizontal="right" vertical="center"/>
    </xf>
    <xf numFmtId="0" fontId="85" fillId="0" borderId="18" xfId="0" applyFont="1" applyBorder="1" applyAlignment="1">
      <alignment horizontal="right" vertical="center"/>
    </xf>
    <xf numFmtId="0" fontId="85" fillId="0" borderId="13" xfId="0" applyFont="1" applyBorder="1" applyAlignment="1">
      <alignment horizontal="right" vertical="center"/>
    </xf>
    <xf numFmtId="9" fontId="59" fillId="0" borderId="13" xfId="0" applyNumberFormat="1" applyFont="1" applyFill="1" applyBorder="1" applyAlignment="1">
      <alignment horizontal="center" vertical="center"/>
    </xf>
    <xf numFmtId="0" fontId="59" fillId="0" borderId="18" xfId="0" applyFont="1" applyFill="1" applyBorder="1" applyAlignment="1">
      <alignment horizontal="center" vertical="center"/>
    </xf>
    <xf numFmtId="0" fontId="59" fillId="0" borderId="13" xfId="0" applyFont="1" applyFill="1" applyBorder="1" applyAlignment="1">
      <alignment horizontal="center" vertical="center"/>
    </xf>
    <xf numFmtId="9" fontId="59" fillId="0" borderId="18" xfId="0" applyNumberFormat="1" applyFont="1" applyFill="1" applyBorder="1" applyAlignment="1">
      <alignment horizontal="center" vertical="center"/>
    </xf>
    <xf numFmtId="0" fontId="85" fillId="0" borderId="14" xfId="0" applyFont="1" applyBorder="1" applyAlignment="1">
      <alignment horizontal="right" vertical="center"/>
    </xf>
    <xf numFmtId="0" fontId="85" fillId="0" borderId="20" xfId="0" applyFont="1" applyBorder="1" applyAlignment="1">
      <alignment horizontal="right" vertical="center"/>
    </xf>
    <xf numFmtId="0" fontId="59" fillId="0" borderId="12" xfId="0" applyFont="1" applyBorder="1" applyAlignment="1">
      <alignment horizontal="left" vertical="center" wrapText="1"/>
    </xf>
    <xf numFmtId="0" fontId="59" fillId="0" borderId="13" xfId="0" applyFont="1" applyBorder="1" applyAlignment="1">
      <alignment horizontal="right" vertical="center" wrapText="1"/>
    </xf>
    <xf numFmtId="0" fontId="59" fillId="0" borderId="18" xfId="0" applyFont="1" applyBorder="1" applyAlignment="1">
      <alignment horizontal="right" vertical="center" wrapText="1"/>
    </xf>
    <xf numFmtId="0" fontId="59" fillId="0" borderId="14" xfId="0" applyFont="1" applyFill="1" applyBorder="1" applyAlignment="1">
      <alignment horizontal="center" vertical="center"/>
    </xf>
    <xf numFmtId="0" fontId="59" fillId="0" borderId="20" xfId="0" applyFont="1" applyFill="1" applyBorder="1" applyAlignment="1">
      <alignment horizontal="center" vertical="center"/>
    </xf>
    <xf numFmtId="0" fontId="82" fillId="24" borderId="0" xfId="0" applyFont="1" applyFill="1" applyAlignment="1">
      <alignment horizontal="center"/>
    </xf>
    <xf numFmtId="1" fontId="59" fillId="0" borderId="21" xfId="0" applyNumberFormat="1" applyFont="1" applyFill="1" applyBorder="1" applyAlignment="1">
      <alignment horizontal="center" vertical="center" wrapText="1"/>
    </xf>
    <xf numFmtId="1" fontId="85" fillId="0" borderId="31" xfId="0" applyNumberFormat="1" applyFont="1" applyFill="1" applyBorder="1" applyAlignment="1">
      <alignment horizontal="center" vertical="center" wrapText="1"/>
    </xf>
    <xf numFmtId="1" fontId="85" fillId="0" borderId="25" xfId="0" applyNumberFormat="1" applyFont="1" applyFill="1" applyBorder="1" applyAlignment="1">
      <alignment horizontal="center" vertical="center"/>
    </xf>
    <xf numFmtId="0" fontId="85" fillId="0" borderId="27" xfId="0" applyFont="1" applyBorder="1" applyAlignment="1">
      <alignment horizontal="left" vertical="center"/>
    </xf>
    <xf numFmtId="0" fontId="85" fillId="0" borderId="36" xfId="0" applyFont="1" applyBorder="1" applyAlignment="1">
      <alignment horizontal="left" vertical="center"/>
    </xf>
    <xf numFmtId="0" fontId="61" fillId="27" borderId="0" xfId="0" applyFont="1" applyFill="1" applyAlignment="1">
      <alignment vertical="center" wrapText="1"/>
    </xf>
    <xf numFmtId="0" fontId="0" fillId="0" borderId="0" xfId="0" applyAlignment="1">
      <alignment vertical="center" wrapText="1"/>
    </xf>
    <xf numFmtId="1" fontId="56" fillId="0" borderId="19" xfId="0" applyNumberFormat="1" applyFont="1" applyFill="1" applyBorder="1" applyAlignment="1">
      <alignment horizontal="center" vertical="center"/>
    </xf>
    <xf numFmtId="1" fontId="87" fillId="0" borderId="19" xfId="0" applyNumberFormat="1" applyFont="1" applyFill="1" applyBorder="1" applyAlignment="1">
      <alignment horizontal="center" vertical="center"/>
    </xf>
    <xf numFmtId="0" fontId="85" fillId="24" borderId="19" xfId="0" applyFont="1" applyFill="1" applyBorder="1" applyAlignment="1">
      <alignment horizontal="left" vertical="center" wrapText="1"/>
    </xf>
    <xf numFmtId="0" fontId="85" fillId="0" borderId="19" xfId="0" applyFont="1" applyBorder="1" applyAlignment="1">
      <alignment horizontal="left" vertical="center" wrapText="1"/>
    </xf>
    <xf numFmtId="0" fontId="55" fillId="24" borderId="0" xfId="0" applyFont="1" applyFill="1" applyAlignment="1">
      <alignment horizontal="center"/>
    </xf>
    <xf numFmtId="1" fontId="85" fillId="0" borderId="10" xfId="0" applyNumberFormat="1" applyFont="1" applyBorder="1" applyAlignment="1">
      <alignment horizontal="center" vertical="center"/>
    </xf>
    <xf numFmtId="1" fontId="0" fillId="0" borderId="12" xfId="0" applyNumberFormat="1" applyFill="1" applyBorder="1" applyAlignment="1">
      <alignment vertical="center"/>
    </xf>
    <xf numFmtId="1" fontId="0" fillId="0" borderId="13" xfId="0" applyNumberFormat="1" applyFill="1" applyBorder="1" applyAlignment="1">
      <alignment vertical="center"/>
    </xf>
    <xf numFmtId="1" fontId="0" fillId="0" borderId="18" xfId="0" applyNumberFormat="1" applyFill="1" applyBorder="1" applyAlignment="1">
      <alignment vertical="center"/>
    </xf>
    <xf numFmtId="1" fontId="0" fillId="0" borderId="14" xfId="0" applyNumberFormat="1" applyFill="1" applyBorder="1" applyAlignment="1">
      <alignment vertical="center"/>
    </xf>
    <xf numFmtId="1" fontId="0" fillId="0" borderId="20" xfId="0" applyNumberFormat="1" applyFill="1" applyBorder="1" applyAlignment="1">
      <alignment vertical="center"/>
    </xf>
    <xf numFmtId="17" fontId="61" fillId="27" borderId="34" xfId="0" applyNumberFormat="1" applyFont="1" applyFill="1" applyBorder="1" applyAlignment="1">
      <alignment vertical="center" wrapText="1"/>
    </xf>
    <xf numFmtId="0" fontId="0" fillId="0" borderId="15" xfId="0" applyBorder="1" applyAlignment="1">
      <alignment vertical="center" wrapText="1"/>
    </xf>
    <xf numFmtId="0" fontId="122" fillId="0" borderId="19" xfId="317" applyFont="1" applyFill="1" applyBorder="1" applyAlignment="1">
      <alignment horizontal="center" vertical="center" wrapText="1"/>
    </xf>
    <xf numFmtId="1" fontId="85" fillId="0" borderId="19" xfId="0" applyNumberFormat="1" applyFont="1" applyFill="1" applyBorder="1" applyAlignment="1">
      <alignment horizontal="center" vertical="center"/>
    </xf>
    <xf numFmtId="0" fontId="120" fillId="0" borderId="19" xfId="0" applyFont="1" applyFill="1" applyBorder="1" applyAlignment="1">
      <alignment horizontal="center" vertical="center"/>
    </xf>
    <xf numFmtId="1" fontId="87" fillId="0" borderId="21" xfId="0" applyNumberFormat="1" applyFont="1" applyFill="1" applyBorder="1" applyAlignment="1">
      <alignment horizontal="center" vertical="center"/>
    </xf>
    <xf numFmtId="1" fontId="87" fillId="0" borderId="31" xfId="0" applyNumberFormat="1" applyFont="1" applyFill="1" applyBorder="1" applyAlignment="1">
      <alignment horizontal="center" vertical="center"/>
    </xf>
    <xf numFmtId="0" fontId="59" fillId="0" borderId="10" xfId="3225" applyFont="1" applyFill="1" applyBorder="1" applyAlignment="1">
      <alignment horizontal="left" vertical="center" wrapText="1"/>
    </xf>
    <xf numFmtId="0" fontId="59" fillId="0" borderId="11" xfId="3225" applyFont="1" applyFill="1" applyBorder="1" applyAlignment="1">
      <alignment horizontal="left" vertical="center" wrapText="1"/>
    </xf>
    <xf numFmtId="0" fontId="59" fillId="0" borderId="12" xfId="3225" applyFont="1" applyFill="1" applyBorder="1" applyAlignment="1">
      <alignment horizontal="left" vertical="center" wrapText="1"/>
    </xf>
    <xf numFmtId="0" fontId="59" fillId="0" borderId="13" xfId="3225" applyFont="1" applyFill="1" applyBorder="1" applyAlignment="1">
      <alignment horizontal="left" vertical="center" wrapText="1"/>
    </xf>
    <xf numFmtId="0" fontId="59" fillId="0" borderId="0" xfId="3225" applyFont="1" applyFill="1" applyBorder="1" applyAlignment="1">
      <alignment horizontal="left" vertical="center" wrapText="1"/>
    </xf>
    <xf numFmtId="0" fontId="59" fillId="0" borderId="18" xfId="3225" applyFont="1" applyFill="1" applyBorder="1" applyAlignment="1">
      <alignment horizontal="left" vertical="center" wrapText="1"/>
    </xf>
    <xf numFmtId="0" fontId="59" fillId="0" borderId="14" xfId="3225" applyFont="1" applyFill="1" applyBorder="1" applyAlignment="1">
      <alignment horizontal="left" vertical="center" wrapText="1"/>
    </xf>
    <xf numFmtId="0" fontId="59" fillId="0" borderId="15" xfId="3225" applyFont="1" applyFill="1" applyBorder="1" applyAlignment="1">
      <alignment horizontal="left" vertical="center" wrapText="1"/>
    </xf>
    <xf numFmtId="0" fontId="59" fillId="0" borderId="20" xfId="3225"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8" xfId="0" applyFill="1" applyBorder="1" applyAlignment="1">
      <alignment horizontal="left" vertical="center" wrapText="1"/>
    </xf>
    <xf numFmtId="0" fontId="0" fillId="0" borderId="14" xfId="0" applyFill="1" applyBorder="1" applyAlignment="1">
      <alignment horizontal="left" vertical="center" wrapText="1"/>
    </xf>
    <xf numFmtId="0" fontId="0" fillId="0" borderId="20" xfId="0" applyFill="1" applyBorder="1" applyAlignment="1">
      <alignment horizontal="left" vertical="center" wrapText="1"/>
    </xf>
    <xf numFmtId="1" fontId="81" fillId="32" borderId="19" xfId="0" applyNumberFormat="1" applyFont="1" applyFill="1" applyBorder="1" applyAlignment="1">
      <alignment horizontal="center" vertical="center" wrapText="1"/>
    </xf>
    <xf numFmtId="0" fontId="84" fillId="32" borderId="19" xfId="0" applyFont="1" applyFill="1" applyBorder="1" applyAlignment="1">
      <alignment horizontal="center" vertical="center" wrapText="1"/>
    </xf>
    <xf numFmtId="0" fontId="85" fillId="0" borderId="10" xfId="0" applyFont="1" applyFill="1" applyBorder="1" applyAlignment="1">
      <alignment horizontal="center" vertical="center"/>
    </xf>
    <xf numFmtId="0" fontId="85" fillId="0" borderId="13" xfId="0" applyFont="1" applyFill="1" applyBorder="1" applyAlignment="1">
      <alignment horizontal="center" vertical="center"/>
    </xf>
    <xf numFmtId="164" fontId="56" fillId="0" borderId="21" xfId="0" applyNumberFormat="1" applyFont="1" applyFill="1" applyBorder="1" applyAlignment="1">
      <alignment horizontal="center" vertical="center"/>
    </xf>
    <xf numFmtId="0" fontId="59" fillId="0" borderId="10" xfId="2416" applyFont="1" applyFill="1" applyBorder="1" applyAlignment="1">
      <alignment horizontal="left" vertical="center" wrapText="1"/>
    </xf>
    <xf numFmtId="0" fontId="59" fillId="0" borderId="11" xfId="2416" applyFont="1" applyFill="1" applyBorder="1" applyAlignment="1">
      <alignment horizontal="left" vertical="center" wrapText="1"/>
    </xf>
    <xf numFmtId="0" fontId="59" fillId="0" borderId="12" xfId="2416" applyFont="1" applyFill="1" applyBorder="1" applyAlignment="1">
      <alignment horizontal="left" vertical="center" wrapText="1"/>
    </xf>
    <xf numFmtId="0" fontId="59" fillId="0" borderId="13" xfId="2416" applyFont="1" applyFill="1" applyBorder="1" applyAlignment="1">
      <alignment horizontal="left" vertical="center" wrapText="1"/>
    </xf>
    <xf numFmtId="0" fontId="59" fillId="0" borderId="0" xfId="2416" applyFont="1" applyFill="1" applyBorder="1" applyAlignment="1">
      <alignment horizontal="left" vertical="center" wrapText="1"/>
    </xf>
    <xf numFmtId="0" fontId="59" fillId="0" borderId="18" xfId="2416" applyFont="1" applyFill="1" applyBorder="1" applyAlignment="1">
      <alignment horizontal="left" vertical="center" wrapText="1"/>
    </xf>
    <xf numFmtId="0" fontId="59" fillId="0" borderId="14" xfId="2416" applyFont="1" applyFill="1" applyBorder="1" applyAlignment="1">
      <alignment horizontal="left" vertical="center" wrapText="1"/>
    </xf>
    <xf numFmtId="0" fontId="59" fillId="0" borderId="15" xfId="2416" applyFont="1" applyFill="1" applyBorder="1" applyAlignment="1">
      <alignment horizontal="left" vertical="center" wrapText="1"/>
    </xf>
    <xf numFmtId="0" fontId="59" fillId="0" borderId="20" xfId="2416" applyFont="1" applyFill="1" applyBorder="1" applyAlignment="1">
      <alignment horizontal="left" vertical="center" wrapText="1"/>
    </xf>
    <xf numFmtId="0" fontId="59" fillId="0" borderId="19" xfId="3023" applyFont="1" applyFill="1" applyBorder="1" applyAlignment="1">
      <alignment horizontal="center" vertical="center" wrapText="1"/>
    </xf>
    <xf numFmtId="9" fontId="85" fillId="0" borderId="21" xfId="381" applyFont="1" applyFill="1" applyBorder="1" applyAlignment="1">
      <alignment horizontal="center" vertical="center" wrapText="1"/>
    </xf>
    <xf numFmtId="9" fontId="85" fillId="0" borderId="21" xfId="381" applyFont="1" applyFill="1" applyBorder="1" applyAlignment="1">
      <alignment horizontal="center" vertical="center"/>
    </xf>
    <xf numFmtId="0" fontId="61" fillId="27" borderId="44" xfId="0" applyFont="1" applyFill="1" applyBorder="1" applyAlignment="1">
      <alignment horizontal="left" vertical="center" wrapText="1"/>
    </xf>
    <xf numFmtId="0" fontId="61" fillId="27" borderId="23" xfId="0" applyFont="1" applyFill="1" applyBorder="1" applyAlignment="1">
      <alignment horizontal="left" vertical="center" wrapText="1"/>
    </xf>
    <xf numFmtId="0" fontId="61" fillId="27" borderId="45" xfId="0" applyFont="1" applyFill="1" applyBorder="1" applyAlignment="1">
      <alignment horizontal="left" vertical="center" wrapText="1"/>
    </xf>
    <xf numFmtId="0" fontId="61" fillId="27" borderId="15" xfId="0" applyFont="1" applyFill="1" applyBorder="1" applyAlignment="1">
      <alignment horizontal="left" vertical="center" wrapText="1"/>
    </xf>
    <xf numFmtId="164" fontId="59" fillId="0" borderId="10" xfId="0" applyNumberFormat="1" applyFont="1" applyFill="1" applyBorder="1" applyAlignment="1">
      <alignment horizontal="center" vertical="center" wrapText="1"/>
    </xf>
    <xf numFmtId="0" fontId="59" fillId="0" borderId="19" xfId="2712" applyFont="1" applyFill="1" applyBorder="1" applyAlignment="1">
      <alignment vertical="center" wrapText="1"/>
    </xf>
    <xf numFmtId="0" fontId="59" fillId="0" borderId="19" xfId="2712" applyFont="1" applyFill="1" applyBorder="1" applyAlignment="1">
      <alignment horizontal="center" vertical="center" wrapText="1"/>
    </xf>
    <xf numFmtId="165" fontId="59" fillId="0" borderId="19" xfId="2712" applyNumberFormat="1" applyFont="1" applyFill="1" applyBorder="1" applyAlignment="1">
      <alignment horizontal="center" vertical="center" wrapText="1"/>
    </xf>
    <xf numFmtId="6" fontId="59" fillId="0" borderId="19" xfId="3023" applyNumberFormat="1" applyFont="1" applyFill="1" applyBorder="1" applyAlignment="1">
      <alignment horizontal="center" vertical="center" wrapText="1"/>
    </xf>
    <xf numFmtId="0" fontId="61" fillId="27" borderId="43" xfId="0" applyFont="1" applyFill="1" applyBorder="1" applyAlignment="1">
      <alignment horizontal="center" vertical="center" wrapText="1"/>
    </xf>
    <xf numFmtId="165" fontId="59" fillId="0" borderId="19" xfId="2416" applyNumberFormat="1" applyFont="1" applyFill="1" applyBorder="1" applyAlignment="1">
      <alignment horizontal="center" vertical="center" wrapText="1"/>
    </xf>
    <xf numFmtId="0" fontId="59" fillId="0" borderId="19" xfId="2416" applyFont="1" applyFill="1" applyBorder="1" applyAlignment="1">
      <alignment horizontal="center" vertical="center" wrapText="1"/>
    </xf>
    <xf numFmtId="0" fontId="59" fillId="0" borderId="19" xfId="2416" applyFont="1" applyFill="1" applyBorder="1" applyAlignment="1">
      <alignment vertical="center" wrapText="1"/>
    </xf>
    <xf numFmtId="0" fontId="59" fillId="0" borderId="19" xfId="3023" applyFont="1" applyFill="1" applyBorder="1" applyAlignment="1">
      <alignment vertical="center" wrapText="1"/>
    </xf>
    <xf numFmtId="165" fontId="59" fillId="0" borderId="19" xfId="3023" applyNumberFormat="1" applyFont="1" applyFill="1" applyBorder="1" applyAlignment="1">
      <alignment horizontal="center" vertical="center" wrapText="1"/>
    </xf>
    <xf numFmtId="164" fontId="56" fillId="0" borderId="10" xfId="0" applyNumberFormat="1" applyFont="1" applyFill="1" applyBorder="1" applyAlignment="1">
      <alignment horizontal="center" vertical="center"/>
    </xf>
    <xf numFmtId="164" fontId="56" fillId="0" borderId="12" xfId="0" applyNumberFormat="1" applyFont="1" applyFill="1" applyBorder="1" applyAlignment="1">
      <alignment horizontal="center" vertical="center"/>
    </xf>
    <xf numFmtId="164" fontId="56" fillId="0" borderId="13" xfId="0" applyNumberFormat="1" applyFont="1" applyFill="1" applyBorder="1" applyAlignment="1">
      <alignment horizontal="center" vertical="center"/>
    </xf>
    <xf numFmtId="164" fontId="56" fillId="0" borderId="18" xfId="0" applyNumberFormat="1" applyFont="1" applyFill="1" applyBorder="1" applyAlignment="1">
      <alignment horizontal="center" vertical="center"/>
    </xf>
    <xf numFmtId="164" fontId="56" fillId="0" borderId="14" xfId="0" applyNumberFormat="1" applyFont="1" applyFill="1" applyBorder="1" applyAlignment="1">
      <alignment horizontal="center" vertical="center"/>
    </xf>
    <xf numFmtId="164" fontId="56" fillId="0" borderId="20" xfId="0" applyNumberFormat="1" applyFont="1" applyFill="1" applyBorder="1" applyAlignment="1">
      <alignment horizontal="center" vertical="center"/>
    </xf>
    <xf numFmtId="1" fontId="87" fillId="0" borderId="10" xfId="0" applyNumberFormat="1" applyFont="1" applyFill="1" applyBorder="1" applyAlignment="1">
      <alignment horizontal="center" vertical="center"/>
    </xf>
    <xf numFmtId="1" fontId="87" fillId="0" borderId="12" xfId="0" applyNumberFormat="1" applyFont="1" applyFill="1" applyBorder="1" applyAlignment="1">
      <alignment horizontal="center" vertical="center"/>
    </xf>
    <xf numFmtId="1" fontId="87" fillId="0" borderId="13" xfId="0" applyNumberFormat="1" applyFont="1" applyFill="1" applyBorder="1" applyAlignment="1">
      <alignment horizontal="center" vertical="center"/>
    </xf>
    <xf numFmtId="1" fontId="87" fillId="0" borderId="18" xfId="0" applyNumberFormat="1" applyFont="1" applyFill="1" applyBorder="1" applyAlignment="1">
      <alignment horizontal="center" vertical="center"/>
    </xf>
    <xf numFmtId="1" fontId="87" fillId="0" borderId="14" xfId="0" applyNumberFormat="1" applyFont="1" applyFill="1" applyBorder="1" applyAlignment="1">
      <alignment horizontal="center" vertical="center"/>
    </xf>
    <xf numFmtId="1" fontId="87" fillId="0" borderId="20" xfId="0" applyNumberFormat="1" applyFont="1" applyFill="1" applyBorder="1" applyAlignment="1">
      <alignment horizontal="center" vertical="center"/>
    </xf>
    <xf numFmtId="17" fontId="61" fillId="27" borderId="0" xfId="0" applyNumberFormat="1" applyFont="1" applyFill="1" applyBorder="1" applyAlignment="1">
      <alignment horizontal="center" vertical="center" wrapText="1"/>
    </xf>
    <xf numFmtId="164" fontId="85" fillId="0" borderId="12" xfId="0" applyNumberFormat="1" applyFont="1" applyFill="1" applyBorder="1" applyAlignment="1">
      <alignment horizontal="center" vertical="center" wrapText="1"/>
    </xf>
    <xf numFmtId="164" fontId="85" fillId="0" borderId="13" xfId="0" applyNumberFormat="1" applyFont="1" applyFill="1" applyBorder="1" applyAlignment="1">
      <alignment horizontal="center" vertical="center" wrapText="1"/>
    </xf>
    <xf numFmtId="164" fontId="85" fillId="0" borderId="18" xfId="0" applyNumberFormat="1" applyFont="1" applyFill="1" applyBorder="1" applyAlignment="1">
      <alignment horizontal="center" vertical="center" wrapText="1"/>
    </xf>
    <xf numFmtId="164" fontId="85" fillId="0" borderId="14" xfId="0" applyNumberFormat="1" applyFont="1" applyFill="1" applyBorder="1" applyAlignment="1">
      <alignment horizontal="center" vertical="center" wrapText="1"/>
    </xf>
    <xf numFmtId="164" fontId="85" fillId="0" borderId="20" xfId="0" applyNumberFormat="1" applyFont="1" applyFill="1" applyBorder="1" applyAlignment="1">
      <alignment horizontal="center" vertical="center" wrapText="1"/>
    </xf>
    <xf numFmtId="164" fontId="56" fillId="0" borderId="31" xfId="0" applyNumberFormat="1" applyFont="1" applyFill="1" applyBorder="1" applyAlignment="1">
      <alignment horizontal="center" vertical="center" wrapText="1"/>
    </xf>
    <xf numFmtId="164" fontId="0" fillId="0" borderId="10" xfId="0" applyNumberFormat="1" applyFill="1" applyBorder="1" applyAlignment="1">
      <alignment horizontal="center" vertical="center" wrapText="1"/>
    </xf>
    <xf numFmtId="164" fontId="0" fillId="0" borderId="12" xfId="0" applyNumberFormat="1" applyFill="1" applyBorder="1" applyAlignment="1">
      <alignment horizontal="center" vertical="center" wrapText="1"/>
    </xf>
    <xf numFmtId="164" fontId="0" fillId="0" borderId="13" xfId="0" applyNumberFormat="1" applyFill="1" applyBorder="1" applyAlignment="1">
      <alignment horizontal="center" vertical="center" wrapText="1"/>
    </xf>
    <xf numFmtId="164" fontId="0" fillId="0" borderId="18" xfId="0" applyNumberFormat="1" applyFill="1" applyBorder="1" applyAlignment="1">
      <alignment horizontal="center" vertical="center" wrapText="1"/>
    </xf>
    <xf numFmtId="0" fontId="59" fillId="0" borderId="19" xfId="0" applyFont="1" applyBorder="1" applyAlignment="1">
      <alignment horizontal="center" vertical="center" wrapText="1"/>
    </xf>
    <xf numFmtId="0" fontId="85" fillId="0" borderId="19" xfId="0" applyFont="1" applyBorder="1" applyAlignment="1">
      <alignment horizontal="center" vertical="center" wrapText="1"/>
    </xf>
    <xf numFmtId="0" fontId="61" fillId="27" borderId="35" xfId="0" applyFont="1" applyFill="1" applyBorder="1" applyAlignment="1">
      <alignment horizontal="center" vertical="center" wrapText="1"/>
    </xf>
    <xf numFmtId="0" fontId="61" fillId="27" borderId="16" xfId="0" applyFont="1" applyFill="1" applyBorder="1" applyAlignment="1">
      <alignment horizontal="center" vertical="center" wrapText="1"/>
    </xf>
    <xf numFmtId="0" fontId="61" fillId="27" borderId="17" xfId="0" applyFont="1" applyFill="1" applyBorder="1" applyAlignment="1">
      <alignment horizontal="center" vertical="center" wrapText="1"/>
    </xf>
    <xf numFmtId="0" fontId="117" fillId="0" borderId="12" xfId="2514" applyFont="1" applyFill="1" applyBorder="1" applyAlignment="1">
      <alignment horizontal="center" vertical="center" wrapText="1"/>
    </xf>
    <xf numFmtId="0" fontId="117" fillId="0" borderId="18" xfId="2514" applyFont="1" applyFill="1" applyBorder="1" applyAlignment="1">
      <alignment horizontal="center" vertical="center" wrapText="1"/>
    </xf>
    <xf numFmtId="0" fontId="117" fillId="0" borderId="20" xfId="2514" applyFont="1" applyFill="1" applyBorder="1" applyAlignment="1">
      <alignment horizontal="center" vertical="center" wrapText="1"/>
    </xf>
    <xf numFmtId="0" fontId="85" fillId="0" borderId="21" xfId="0" applyFont="1" applyBorder="1" applyAlignment="1">
      <alignment horizontal="center" vertical="center" wrapText="1"/>
    </xf>
    <xf numFmtId="0" fontId="85" fillId="0" borderId="31" xfId="0" applyFont="1" applyBorder="1" applyAlignment="1">
      <alignment horizontal="center" vertical="center" wrapText="1"/>
    </xf>
    <xf numFmtId="0" fontId="61" fillId="30" borderId="0" xfId="0" applyFont="1" applyFill="1" applyBorder="1" applyAlignment="1">
      <alignment horizontal="left"/>
    </xf>
    <xf numFmtId="0" fontId="59" fillId="0" borderId="25" xfId="0" applyFont="1" applyFill="1" applyBorder="1" applyAlignment="1">
      <alignment vertical="center" wrapText="1"/>
    </xf>
    <xf numFmtId="0" fontId="61" fillId="27" borderId="22" xfId="0" applyFont="1" applyFill="1" applyBorder="1" applyAlignment="1">
      <alignment horizontal="center" vertical="center" wrapText="1"/>
    </xf>
    <xf numFmtId="0" fontId="61" fillId="27" borderId="29" xfId="0" applyFont="1" applyFill="1" applyBorder="1" applyAlignment="1">
      <alignment horizontal="center" vertical="center" wrapText="1"/>
    </xf>
    <xf numFmtId="0" fontId="61" fillId="27" borderId="37" xfId="0" applyFont="1" applyFill="1" applyBorder="1" applyAlignment="1">
      <alignment horizontal="center" vertical="center" wrapText="1"/>
    </xf>
    <xf numFmtId="3" fontId="59" fillId="0" borderId="21" xfId="0" applyNumberFormat="1" applyFont="1" applyFill="1" applyBorder="1" applyAlignment="1">
      <alignment horizontal="center" vertical="center"/>
    </xf>
    <xf numFmtId="3" fontId="59" fillId="0" borderId="31" xfId="0" applyNumberFormat="1" applyFont="1" applyFill="1" applyBorder="1" applyAlignment="1">
      <alignment horizontal="center" vertical="center"/>
    </xf>
    <xf numFmtId="3" fontId="59" fillId="0" borderId="25" xfId="0" applyNumberFormat="1" applyFont="1" applyFill="1" applyBorder="1" applyAlignment="1">
      <alignment horizontal="center" vertical="center"/>
    </xf>
    <xf numFmtId="3" fontId="56" fillId="0" borderId="21" xfId="0" applyNumberFormat="1" applyFont="1" applyFill="1" applyBorder="1" applyAlignment="1">
      <alignment horizontal="center" vertical="center" wrapText="1"/>
    </xf>
    <xf numFmtId="3" fontId="87" fillId="0" borderId="31" xfId="0" applyNumberFormat="1" applyFont="1" applyFill="1" applyBorder="1" applyAlignment="1">
      <alignment horizontal="center" vertical="center" wrapText="1"/>
    </xf>
    <xf numFmtId="3" fontId="87" fillId="0" borderId="25" xfId="0" applyNumberFormat="1" applyFont="1" applyFill="1" applyBorder="1" applyAlignment="1">
      <alignment horizontal="center" vertical="center" wrapText="1"/>
    </xf>
    <xf numFmtId="164" fontId="0" fillId="0" borderId="14" xfId="0" applyNumberFormat="1" applyFill="1" applyBorder="1" applyAlignment="1">
      <alignment horizontal="center" vertical="center" wrapText="1"/>
    </xf>
    <xf numFmtId="164" fontId="0" fillId="0" borderId="20" xfId="0" applyNumberFormat="1" applyFill="1" applyBorder="1" applyAlignment="1">
      <alignment horizontal="center" vertical="center" wrapText="1"/>
    </xf>
    <xf numFmtId="3" fontId="0" fillId="0" borderId="10" xfId="0" applyNumberFormat="1" applyFill="1" applyBorder="1" applyAlignment="1">
      <alignment horizontal="center" vertical="center" wrapText="1"/>
    </xf>
    <xf numFmtId="3" fontId="0" fillId="0" borderId="12"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18" xfId="0" applyNumberFormat="1" applyFill="1" applyBorder="1" applyAlignment="1">
      <alignment horizontal="center" vertical="center" wrapText="1"/>
    </xf>
    <xf numFmtId="3" fontId="0" fillId="0" borderId="14" xfId="0" applyNumberFormat="1" applyFill="1" applyBorder="1" applyAlignment="1">
      <alignment horizontal="center" vertical="center" wrapText="1"/>
    </xf>
    <xf numFmtId="3" fontId="0" fillId="0" borderId="20" xfId="0" applyNumberFormat="1" applyFill="1" applyBorder="1" applyAlignment="1">
      <alignment horizontal="center" vertical="center" wrapText="1"/>
    </xf>
    <xf numFmtId="0" fontId="118" fillId="0" borderId="12" xfId="2514" applyFont="1" applyFill="1" applyBorder="1" applyAlignment="1">
      <alignment horizontal="center" vertical="center" wrapText="1"/>
    </xf>
    <xf numFmtId="0" fontId="118" fillId="0" borderId="18" xfId="2514" applyFont="1" applyFill="1" applyBorder="1" applyAlignment="1">
      <alignment horizontal="center" vertical="center" wrapText="1"/>
    </xf>
    <xf numFmtId="0" fontId="118" fillId="0" borderId="20" xfId="2514" applyFont="1" applyFill="1" applyBorder="1" applyAlignment="1">
      <alignment horizontal="center" vertical="center" wrapText="1"/>
    </xf>
    <xf numFmtId="164" fontId="0" fillId="0" borderId="21" xfId="0" applyNumberFormat="1" applyFill="1" applyBorder="1" applyAlignment="1">
      <alignment horizontal="center" vertical="center" wrapText="1"/>
    </xf>
    <xf numFmtId="164" fontId="0" fillId="0" borderId="31" xfId="0" applyNumberFormat="1" applyFill="1" applyBorder="1" applyAlignment="1">
      <alignment horizontal="center" vertical="center" wrapText="1"/>
    </xf>
    <xf numFmtId="164" fontId="0" fillId="0" borderId="25" xfId="0" applyNumberFormat="1" applyFill="1" applyBorder="1" applyAlignment="1">
      <alignment horizontal="center" vertical="center" wrapText="1"/>
    </xf>
    <xf numFmtId="0" fontId="115" fillId="0" borderId="12" xfId="2514" applyFont="1" applyFill="1" applyBorder="1" applyAlignment="1">
      <alignment horizontal="center" vertical="center" wrapText="1"/>
    </xf>
    <xf numFmtId="0" fontId="115" fillId="0" borderId="18" xfId="2514" applyFont="1" applyFill="1" applyBorder="1" applyAlignment="1">
      <alignment horizontal="center" vertical="center" wrapText="1"/>
    </xf>
    <xf numFmtId="0" fontId="115" fillId="0" borderId="20" xfId="2514" applyFont="1" applyFill="1" applyBorder="1" applyAlignment="1">
      <alignment horizontal="center" vertical="center" wrapText="1"/>
    </xf>
    <xf numFmtId="164" fontId="53" fillId="0" borderId="19" xfId="0" applyNumberFormat="1" applyFont="1" applyFill="1" applyBorder="1" applyAlignment="1">
      <alignment horizontal="center" vertical="center" wrapText="1"/>
    </xf>
    <xf numFmtId="164" fontId="0" fillId="0" borderId="19" xfId="0" applyNumberFormat="1" applyFill="1" applyBorder="1" applyAlignment="1">
      <alignment horizontal="center" vertical="center" wrapText="1"/>
    </xf>
    <xf numFmtId="17" fontId="61" fillId="27" borderId="22" xfId="0" applyNumberFormat="1" applyFont="1" applyFill="1" applyBorder="1" applyAlignment="1">
      <alignment horizontal="center" vertical="center" wrapText="1"/>
    </xf>
    <xf numFmtId="17" fontId="61" fillId="27" borderId="29" xfId="0" applyNumberFormat="1" applyFont="1" applyFill="1" applyBorder="1" applyAlignment="1">
      <alignment horizontal="center" vertical="center" wrapText="1"/>
    </xf>
    <xf numFmtId="17" fontId="61" fillId="27" borderId="37" xfId="0" applyNumberFormat="1" applyFont="1" applyFill="1" applyBorder="1" applyAlignment="1">
      <alignment horizontal="center" vertical="center" wrapText="1"/>
    </xf>
    <xf numFmtId="0" fontId="61" fillId="27" borderId="24" xfId="0" applyFont="1" applyFill="1" applyBorder="1" applyAlignment="1">
      <alignment horizontal="center" vertical="center" wrapText="1"/>
    </xf>
    <xf numFmtId="0" fontId="0" fillId="0" borderId="35" xfId="0" applyBorder="1"/>
    <xf numFmtId="0" fontId="61" fillId="27" borderId="30" xfId="0" applyFont="1" applyFill="1" applyBorder="1" applyAlignment="1">
      <alignment horizontal="center" vertical="center" wrapText="1"/>
    </xf>
    <xf numFmtId="0" fontId="0" fillId="0" borderId="16" xfId="0" applyBorder="1"/>
    <xf numFmtId="0" fontId="0" fillId="0" borderId="34" xfId="0" applyBorder="1"/>
    <xf numFmtId="0" fontId="0" fillId="0" borderId="17" xfId="0" applyBorder="1"/>
    <xf numFmtId="3" fontId="87" fillId="0" borderId="21" xfId="0" applyNumberFormat="1" applyFont="1" applyFill="1" applyBorder="1" applyAlignment="1">
      <alignment horizontal="center" vertical="center"/>
    </xf>
    <xf numFmtId="3" fontId="87" fillId="0" borderId="31" xfId="0" applyNumberFormat="1" applyFont="1" applyFill="1" applyBorder="1" applyAlignment="1">
      <alignment horizontal="center" vertical="center"/>
    </xf>
    <xf numFmtId="3" fontId="0" fillId="33" borderId="10" xfId="0" applyNumberFormat="1" applyFill="1" applyBorder="1" applyAlignment="1">
      <alignment horizontal="center" vertical="center" wrapText="1"/>
    </xf>
    <xf numFmtId="3" fontId="0" fillId="33" borderId="12" xfId="0" applyNumberFormat="1" applyFill="1" applyBorder="1" applyAlignment="1">
      <alignment horizontal="center" vertical="center" wrapText="1"/>
    </xf>
    <xf numFmtId="3" fontId="0" fillId="33" borderId="13" xfId="0" applyNumberFormat="1" applyFill="1" applyBorder="1" applyAlignment="1">
      <alignment horizontal="center" vertical="center" wrapText="1"/>
    </xf>
    <xf numFmtId="3" fontId="0" fillId="33" borderId="18" xfId="0" applyNumberFormat="1" applyFill="1" applyBorder="1" applyAlignment="1">
      <alignment horizontal="center" vertical="center" wrapText="1"/>
    </xf>
    <xf numFmtId="3" fontId="0" fillId="33" borderId="14" xfId="0" applyNumberFormat="1" applyFill="1" applyBorder="1" applyAlignment="1">
      <alignment horizontal="center" vertical="center" wrapText="1"/>
    </xf>
    <xf numFmtId="3" fontId="0" fillId="33" borderId="20" xfId="0" applyNumberFormat="1" applyFill="1" applyBorder="1" applyAlignment="1">
      <alignment horizontal="center" vertical="center" wrapText="1"/>
    </xf>
    <xf numFmtId="0" fontId="106" fillId="0" borderId="21" xfId="2514" applyFont="1" applyFill="1" applyBorder="1" applyAlignment="1">
      <alignment horizontal="center" vertical="center" wrapText="1"/>
    </xf>
    <xf numFmtId="0" fontId="106" fillId="0" borderId="31" xfId="2514" applyFont="1" applyFill="1" applyBorder="1" applyAlignment="1">
      <alignment horizontal="center" vertical="center" wrapText="1"/>
    </xf>
    <xf numFmtId="3" fontId="59" fillId="0" borderId="19" xfId="0" applyNumberFormat="1" applyFont="1" applyFill="1" applyBorder="1" applyAlignment="1">
      <alignment horizontal="center" vertical="center"/>
    </xf>
    <xf numFmtId="3" fontId="85" fillId="0" borderId="19" xfId="0" applyNumberFormat="1" applyFont="1" applyFill="1" applyBorder="1" applyAlignment="1">
      <alignment horizontal="center" vertical="center"/>
    </xf>
    <xf numFmtId="0" fontId="106" fillId="0" borderId="12" xfId="2514" applyFont="1" applyFill="1" applyBorder="1" applyAlignment="1">
      <alignment horizontal="center" vertical="center" wrapText="1"/>
    </xf>
    <xf numFmtId="0" fontId="106" fillId="0" borderId="18" xfId="2514" applyFont="1" applyFill="1" applyBorder="1" applyAlignment="1">
      <alignment horizontal="center" vertical="center" wrapText="1"/>
    </xf>
    <xf numFmtId="0" fontId="106" fillId="0" borderId="20" xfId="2514" applyFont="1" applyFill="1" applyBorder="1" applyAlignment="1">
      <alignment horizontal="center" vertical="center" wrapText="1"/>
    </xf>
    <xf numFmtId="17" fontId="61" fillId="27" borderId="24" xfId="0" applyNumberFormat="1" applyFont="1" applyFill="1" applyBorder="1" applyAlignment="1">
      <alignment horizontal="center" vertical="center" wrapText="1"/>
    </xf>
    <xf numFmtId="17" fontId="61" fillId="27" borderId="35" xfId="0" applyNumberFormat="1" applyFont="1" applyFill="1" applyBorder="1" applyAlignment="1">
      <alignment horizontal="center" vertical="center" wrapText="1"/>
    </xf>
    <xf numFmtId="17" fontId="61" fillId="27" borderId="30" xfId="0" applyNumberFormat="1" applyFont="1" applyFill="1" applyBorder="1" applyAlignment="1">
      <alignment horizontal="center" vertical="center" wrapText="1"/>
    </xf>
    <xf numFmtId="17" fontId="61" fillId="27" borderId="16" xfId="0" applyNumberFormat="1" applyFont="1" applyFill="1" applyBorder="1" applyAlignment="1">
      <alignment horizontal="center" vertical="center" wrapText="1"/>
    </xf>
    <xf numFmtId="17" fontId="61" fillId="27" borderId="34" xfId="0" applyNumberFormat="1" applyFont="1" applyFill="1" applyBorder="1" applyAlignment="1">
      <alignment horizontal="center" vertical="center" wrapText="1"/>
    </xf>
    <xf numFmtId="17" fontId="61" fillId="27" borderId="17" xfId="0" applyNumberFormat="1" applyFont="1" applyFill="1" applyBorder="1" applyAlignment="1">
      <alignment horizontal="center" vertical="center" wrapText="1"/>
    </xf>
    <xf numFmtId="164" fontId="53" fillId="0" borderId="10" xfId="0" applyNumberFormat="1" applyFont="1" applyFill="1" applyBorder="1" applyAlignment="1">
      <alignment horizontal="center" vertical="center" wrapText="1"/>
    </xf>
    <xf numFmtId="164" fontId="53" fillId="0" borderId="12" xfId="0" applyNumberFormat="1" applyFont="1" applyFill="1" applyBorder="1" applyAlignment="1">
      <alignment horizontal="center" vertical="center" wrapText="1"/>
    </xf>
    <xf numFmtId="164" fontId="53" fillId="0" borderId="13" xfId="0" applyNumberFormat="1" applyFont="1" applyFill="1" applyBorder="1" applyAlignment="1">
      <alignment horizontal="center" vertical="center" wrapText="1"/>
    </xf>
    <xf numFmtId="164" fontId="53" fillId="0" borderId="18" xfId="0" applyNumberFormat="1" applyFont="1" applyFill="1" applyBorder="1" applyAlignment="1">
      <alignment horizontal="center" vertical="center" wrapText="1"/>
    </xf>
    <xf numFmtId="164" fontId="53" fillId="0" borderId="14" xfId="0" applyNumberFormat="1" applyFont="1" applyFill="1" applyBorder="1" applyAlignment="1">
      <alignment horizontal="center" vertical="center" wrapText="1"/>
    </xf>
    <xf numFmtId="164" fontId="53" fillId="0" borderId="20" xfId="0" applyNumberFormat="1" applyFont="1" applyFill="1" applyBorder="1" applyAlignment="1">
      <alignment horizontal="center" vertical="center" wrapText="1"/>
    </xf>
    <xf numFmtId="3" fontId="56" fillId="0" borderId="10" xfId="0" applyNumberFormat="1" applyFont="1" applyFill="1" applyBorder="1" applyAlignment="1">
      <alignment horizontal="center" vertical="center" wrapText="1"/>
    </xf>
    <xf numFmtId="3" fontId="56" fillId="0" borderId="12" xfId="0" applyNumberFormat="1" applyFont="1" applyFill="1" applyBorder="1" applyAlignment="1">
      <alignment horizontal="center" vertical="center" wrapText="1"/>
    </xf>
    <xf numFmtId="3" fontId="56" fillId="0" borderId="13" xfId="0" applyNumberFormat="1" applyFont="1" applyFill="1" applyBorder="1" applyAlignment="1">
      <alignment horizontal="center" vertical="center" wrapText="1"/>
    </xf>
    <xf numFmtId="3" fontId="56" fillId="0" borderId="18" xfId="0" applyNumberFormat="1" applyFont="1" applyFill="1" applyBorder="1" applyAlignment="1">
      <alignment horizontal="center" vertical="center" wrapText="1"/>
    </xf>
    <xf numFmtId="3" fontId="56" fillId="0" borderId="14" xfId="0" applyNumberFormat="1" applyFont="1" applyFill="1" applyBorder="1" applyAlignment="1">
      <alignment horizontal="center" vertical="center" wrapText="1"/>
    </xf>
    <xf numFmtId="3" fontId="56" fillId="0" borderId="20" xfId="0" applyNumberFormat="1" applyFont="1" applyFill="1" applyBorder="1" applyAlignment="1">
      <alignment horizontal="center" vertical="center" wrapText="1"/>
    </xf>
    <xf numFmtId="17" fontId="61" fillId="27" borderId="52" xfId="0" applyNumberFormat="1" applyFont="1" applyFill="1" applyBorder="1" applyAlignment="1">
      <alignment horizontal="center" vertical="center" wrapText="1"/>
    </xf>
    <xf numFmtId="17" fontId="61" fillId="27" borderId="54" xfId="0" applyNumberFormat="1" applyFont="1" applyFill="1" applyBorder="1" applyAlignment="1">
      <alignment horizontal="center" vertical="center" wrapText="1"/>
    </xf>
    <xf numFmtId="17" fontId="61" fillId="27" borderId="53" xfId="0" applyNumberFormat="1" applyFont="1" applyFill="1" applyBorder="1" applyAlignment="1">
      <alignment horizontal="center" vertical="center" wrapText="1"/>
    </xf>
    <xf numFmtId="0" fontId="85" fillId="0" borderId="25" xfId="0" applyFont="1" applyBorder="1" applyAlignment="1">
      <alignment horizontal="center" vertical="center" wrapText="1"/>
    </xf>
    <xf numFmtId="1" fontId="126" fillId="0" borderId="19" xfId="0" applyNumberFormat="1" applyFont="1" applyFill="1" applyBorder="1" applyAlignment="1">
      <alignment horizontal="center" vertical="center" wrapText="1"/>
    </xf>
    <xf numFmtId="0" fontId="127" fillId="0" borderId="19" xfId="0" applyFont="1" applyFill="1" applyBorder="1" applyAlignment="1">
      <alignment horizontal="center" vertical="center" wrapText="1"/>
    </xf>
    <xf numFmtId="0" fontId="127" fillId="0" borderId="21" xfId="0" applyFont="1" applyFill="1" applyBorder="1" applyAlignment="1">
      <alignment horizontal="center" vertical="center" wrapText="1"/>
    </xf>
    <xf numFmtId="0" fontId="59" fillId="0" borderId="10" xfId="2712" applyFont="1" applyFill="1" applyBorder="1" applyAlignment="1">
      <alignment horizontal="left" vertical="center" wrapText="1"/>
    </xf>
    <xf numFmtId="0" fontId="59" fillId="0" borderId="11" xfId="2712" applyFont="1" applyFill="1" applyBorder="1" applyAlignment="1">
      <alignment horizontal="left" vertical="center" wrapText="1"/>
    </xf>
    <xf numFmtId="0" fontId="59" fillId="0" borderId="12" xfId="2712" applyFont="1" applyFill="1" applyBorder="1" applyAlignment="1">
      <alignment horizontal="left" vertical="center" wrapText="1"/>
    </xf>
    <xf numFmtId="0" fontId="59" fillId="0" borderId="13" xfId="2712" applyFont="1" applyFill="1" applyBorder="1" applyAlignment="1">
      <alignment horizontal="left" vertical="center" wrapText="1"/>
    </xf>
    <xf numFmtId="0" fontId="59" fillId="0" borderId="0" xfId="2712" applyFont="1" applyFill="1" applyBorder="1" applyAlignment="1">
      <alignment horizontal="left" vertical="center" wrapText="1"/>
    </xf>
    <xf numFmtId="0" fontId="59" fillId="0" borderId="18" xfId="2712" applyFont="1" applyFill="1" applyBorder="1" applyAlignment="1">
      <alignment horizontal="left" vertical="center" wrapText="1"/>
    </xf>
    <xf numFmtId="0" fontId="59" fillId="0" borderId="14" xfId="2712" applyFont="1" applyFill="1" applyBorder="1" applyAlignment="1">
      <alignment horizontal="left" vertical="center" wrapText="1"/>
    </xf>
    <xf numFmtId="0" fontId="59" fillId="0" borderId="15" xfId="2712" applyFont="1" applyFill="1" applyBorder="1" applyAlignment="1">
      <alignment horizontal="left" vertical="center" wrapText="1"/>
    </xf>
    <xf numFmtId="0" fontId="59" fillId="0" borderId="20" xfId="2712" applyFont="1" applyFill="1" applyBorder="1" applyAlignment="1">
      <alignment horizontal="left" vertical="center" wrapText="1"/>
    </xf>
    <xf numFmtId="164" fontId="59" fillId="0" borderId="12" xfId="0" applyNumberFormat="1" applyFont="1" applyFill="1" applyBorder="1" applyAlignment="1">
      <alignment horizontal="center" vertical="center" wrapText="1"/>
    </xf>
    <xf numFmtId="164" fontId="59" fillId="0" borderId="13" xfId="0" applyNumberFormat="1" applyFont="1" applyFill="1" applyBorder="1" applyAlignment="1">
      <alignment horizontal="center" vertical="center" wrapText="1"/>
    </xf>
    <xf numFmtId="164" fontId="59" fillId="0" borderId="18" xfId="0" applyNumberFormat="1" applyFont="1" applyFill="1" applyBorder="1" applyAlignment="1">
      <alignment horizontal="center" vertical="center" wrapText="1"/>
    </xf>
    <xf numFmtId="0" fontId="118" fillId="0" borderId="21" xfId="2514" applyFont="1" applyFill="1" applyBorder="1" applyAlignment="1">
      <alignment horizontal="center" vertical="center" wrapText="1"/>
    </xf>
    <xf numFmtId="0" fontId="118" fillId="0" borderId="31" xfId="2514" applyFont="1" applyFill="1" applyBorder="1" applyAlignment="1">
      <alignment horizontal="center" vertical="center" wrapText="1"/>
    </xf>
    <xf numFmtId="17" fontId="61" fillId="27" borderId="49" xfId="0" applyNumberFormat="1" applyFont="1" applyFill="1" applyBorder="1" applyAlignment="1">
      <alignment horizontal="center" vertical="center" wrapText="1"/>
    </xf>
    <xf numFmtId="17" fontId="61" fillId="27" borderId="51" xfId="0" applyNumberFormat="1" applyFont="1" applyFill="1" applyBorder="1" applyAlignment="1">
      <alignment horizontal="center" vertical="center" wrapText="1"/>
    </xf>
    <xf numFmtId="17" fontId="61" fillId="27" borderId="50" xfId="0" applyNumberFormat="1" applyFont="1" applyFill="1" applyBorder="1" applyAlignment="1">
      <alignment horizontal="center" vertical="center" wrapText="1"/>
    </xf>
    <xf numFmtId="17" fontId="61" fillId="27" borderId="23" xfId="0" applyNumberFormat="1" applyFont="1" applyFill="1" applyBorder="1" applyAlignment="1">
      <alignment horizontal="left" vertical="center"/>
    </xf>
    <xf numFmtId="17" fontId="61" fillId="27" borderId="15" xfId="0" applyNumberFormat="1" applyFont="1" applyFill="1" applyBorder="1" applyAlignment="1">
      <alignment horizontal="left" vertical="center"/>
    </xf>
    <xf numFmtId="0" fontId="59" fillId="0" borderId="27" xfId="3225" applyFont="1" applyFill="1" applyBorder="1" applyAlignment="1">
      <alignment horizontal="left" vertical="center" wrapText="1"/>
    </xf>
    <xf numFmtId="0" fontId="59" fillId="0" borderId="28" xfId="3225" applyFont="1" applyFill="1" applyBorder="1" applyAlignment="1">
      <alignment horizontal="left" vertical="center" wrapText="1"/>
    </xf>
    <xf numFmtId="0" fontId="59" fillId="0" borderId="36" xfId="3225" applyFont="1" applyFill="1" applyBorder="1" applyAlignment="1">
      <alignment horizontal="left" vertical="center" wrapText="1"/>
    </xf>
    <xf numFmtId="0" fontId="59" fillId="0" borderId="19" xfId="0" applyNumberFormat="1" applyFont="1" applyFill="1" applyBorder="1" applyAlignment="1">
      <alignment horizontal="left" vertical="center" wrapText="1"/>
    </xf>
    <xf numFmtId="17" fontId="61" fillId="27" borderId="39" xfId="0" applyNumberFormat="1" applyFont="1" applyFill="1" applyBorder="1" applyAlignment="1">
      <alignment horizontal="left" vertical="center" wrapText="1"/>
    </xf>
    <xf numFmtId="17" fontId="61" fillId="27" borderId="40" xfId="0" applyNumberFormat="1" applyFont="1" applyFill="1" applyBorder="1" applyAlignment="1">
      <alignment horizontal="left" vertical="center" wrapText="1"/>
    </xf>
    <xf numFmtId="17" fontId="61" fillId="27" borderId="30" xfId="0" applyNumberFormat="1" applyFont="1" applyFill="1" applyBorder="1" applyAlignment="1">
      <alignment horizontal="left" vertical="center" wrapText="1"/>
    </xf>
    <xf numFmtId="17" fontId="61" fillId="27" borderId="46" xfId="0" applyNumberFormat="1" applyFont="1" applyFill="1" applyBorder="1" applyAlignment="1">
      <alignment horizontal="left" vertical="center" wrapText="1"/>
    </xf>
    <xf numFmtId="17" fontId="61" fillId="27" borderId="34" xfId="0" applyNumberFormat="1" applyFont="1" applyFill="1" applyBorder="1" applyAlignment="1">
      <alignment horizontal="left" vertical="center" wrapText="1"/>
    </xf>
    <xf numFmtId="17" fontId="61" fillId="27" borderId="41" xfId="0" applyNumberFormat="1" applyFont="1" applyFill="1" applyBorder="1" applyAlignment="1">
      <alignment horizontal="left" vertical="center" wrapText="1"/>
    </xf>
    <xf numFmtId="3" fontId="59" fillId="33" borderId="10" xfId="0" applyNumberFormat="1" applyFont="1" applyFill="1" applyBorder="1" applyAlignment="1">
      <alignment horizontal="center" vertical="center" wrapText="1"/>
    </xf>
    <xf numFmtId="3" fontId="59" fillId="33" borderId="12" xfId="0" applyNumberFormat="1" applyFont="1" applyFill="1" applyBorder="1" applyAlignment="1">
      <alignment horizontal="center" vertical="center" wrapText="1"/>
    </xf>
    <xf numFmtId="3" fontId="59" fillId="33" borderId="13" xfId="0" applyNumberFormat="1" applyFont="1" applyFill="1" applyBorder="1" applyAlignment="1">
      <alignment horizontal="center" vertical="center" wrapText="1"/>
    </xf>
    <xf numFmtId="3" fontId="59" fillId="33" borderId="18" xfId="0" applyNumberFormat="1" applyFont="1" applyFill="1" applyBorder="1" applyAlignment="1">
      <alignment horizontal="center" vertical="center" wrapText="1"/>
    </xf>
    <xf numFmtId="3" fontId="59" fillId="33" borderId="14" xfId="0" applyNumberFormat="1" applyFont="1" applyFill="1" applyBorder="1" applyAlignment="1">
      <alignment horizontal="center" vertical="center" wrapText="1"/>
    </xf>
    <xf numFmtId="3" fontId="59" fillId="33" borderId="20" xfId="0" applyNumberFormat="1" applyFont="1" applyFill="1" applyBorder="1" applyAlignment="1">
      <alignment horizontal="center" vertical="center" wrapText="1"/>
    </xf>
    <xf numFmtId="164" fontId="59" fillId="0" borderId="21" xfId="0" applyNumberFormat="1" applyFont="1" applyFill="1" applyBorder="1" applyAlignment="1">
      <alignment horizontal="center" vertical="center"/>
    </xf>
    <xf numFmtId="164" fontId="59" fillId="0" borderId="31" xfId="0" applyNumberFormat="1" applyFont="1" applyFill="1" applyBorder="1" applyAlignment="1">
      <alignment horizontal="center" vertical="center"/>
    </xf>
    <xf numFmtId="3" fontId="56" fillId="0" borderId="21" xfId="0" applyNumberFormat="1" applyFont="1" applyFill="1" applyBorder="1" applyAlignment="1">
      <alignment horizontal="center" vertical="center"/>
    </xf>
    <xf numFmtId="3" fontId="56" fillId="0" borderId="31" xfId="0" applyNumberFormat="1" applyFont="1" applyFill="1" applyBorder="1" applyAlignment="1">
      <alignment horizontal="center" vertical="center"/>
    </xf>
    <xf numFmtId="3" fontId="56" fillId="0" borderId="25" xfId="0" applyNumberFormat="1" applyFont="1" applyFill="1" applyBorder="1" applyAlignment="1">
      <alignment horizontal="center" vertical="center"/>
    </xf>
    <xf numFmtId="0" fontId="115" fillId="0" borderId="21" xfId="2514" applyFont="1" applyFill="1" applyBorder="1" applyAlignment="1">
      <alignment horizontal="center" vertical="center" wrapText="1"/>
    </xf>
    <xf numFmtId="0" fontId="115" fillId="0" borderId="31" xfId="2514" applyFont="1" applyFill="1" applyBorder="1" applyAlignment="1">
      <alignment horizontal="center" vertical="center" wrapText="1"/>
    </xf>
    <xf numFmtId="0" fontId="115" fillId="0" borderId="25" xfId="2514" applyFont="1" applyFill="1" applyBorder="1" applyAlignment="1">
      <alignment horizontal="center" vertical="center" wrapText="1"/>
    </xf>
    <xf numFmtId="164" fontId="59" fillId="0" borderId="12" xfId="0" applyNumberFormat="1" applyFont="1" applyFill="1" applyBorder="1" applyAlignment="1">
      <alignment horizontal="center" vertical="center"/>
    </xf>
    <xf numFmtId="164" fontId="59" fillId="0" borderId="18" xfId="0" applyNumberFormat="1" applyFont="1" applyFill="1" applyBorder="1" applyAlignment="1">
      <alignment horizontal="center" vertical="center"/>
    </xf>
    <xf numFmtId="164" fontId="59" fillId="0" borderId="14" xfId="0" applyNumberFormat="1" applyFont="1" applyFill="1" applyBorder="1" applyAlignment="1">
      <alignment horizontal="center" vertical="center"/>
    </xf>
    <xf numFmtId="164" fontId="59" fillId="0" borderId="20" xfId="0" applyNumberFormat="1" applyFont="1" applyFill="1" applyBorder="1" applyAlignment="1">
      <alignment horizontal="center" vertical="center"/>
    </xf>
    <xf numFmtId="3" fontId="59" fillId="0" borderId="10" xfId="0" applyNumberFormat="1" applyFont="1" applyFill="1" applyBorder="1" applyAlignment="1">
      <alignment horizontal="center" vertical="center"/>
    </xf>
    <xf numFmtId="3" fontId="59" fillId="0" borderId="12" xfId="0" applyNumberFormat="1" applyFont="1" applyFill="1" applyBorder="1" applyAlignment="1">
      <alignment horizontal="center" vertical="center"/>
    </xf>
    <xf numFmtId="3" fontId="59" fillId="0" borderId="13" xfId="0" applyNumberFormat="1" applyFont="1" applyFill="1" applyBorder="1" applyAlignment="1">
      <alignment horizontal="center" vertical="center"/>
    </xf>
    <xf numFmtId="3" fontId="59" fillId="0" borderId="18" xfId="0" applyNumberFormat="1" applyFont="1" applyFill="1" applyBorder="1" applyAlignment="1">
      <alignment horizontal="center" vertical="center"/>
    </xf>
    <xf numFmtId="3" fontId="59" fillId="0" borderId="14" xfId="0" applyNumberFormat="1" applyFont="1" applyFill="1" applyBorder="1" applyAlignment="1">
      <alignment horizontal="center" vertical="center"/>
    </xf>
    <xf numFmtId="3" fontId="59" fillId="0" borderId="20" xfId="0" applyNumberFormat="1" applyFont="1" applyFill="1" applyBorder="1" applyAlignment="1">
      <alignment horizontal="center" vertical="center"/>
    </xf>
    <xf numFmtId="164" fontId="56" fillId="0" borderId="25" xfId="0" applyNumberFormat="1" applyFont="1" applyFill="1" applyBorder="1" applyAlignment="1">
      <alignment horizontal="center" vertical="center" wrapText="1"/>
    </xf>
    <xf numFmtId="0" fontId="55" fillId="0" borderId="19" xfId="0" applyFont="1" applyBorder="1" applyAlignment="1">
      <alignment horizontal="right"/>
    </xf>
    <xf numFmtId="0" fontId="55" fillId="31" borderId="0" xfId="0" applyFont="1" applyFill="1" applyAlignment="1">
      <alignment horizontal="right"/>
    </xf>
    <xf numFmtId="0" fontId="53" fillId="0" borderId="21" xfId="0" applyFont="1" applyBorder="1" applyAlignment="1">
      <alignment vertical="center"/>
    </xf>
    <xf numFmtId="0" fontId="53" fillId="0" borderId="31" xfId="0" applyFont="1" applyBorder="1" applyAlignment="1">
      <alignment vertical="center"/>
    </xf>
    <xf numFmtId="0" fontId="53" fillId="0" borderId="21" xfId="0" applyFont="1" applyBorder="1" applyAlignment="1">
      <alignment horizontal="left" vertical="top" wrapText="1"/>
    </xf>
    <xf numFmtId="0" fontId="53" fillId="0" borderId="25" xfId="0" applyFont="1" applyBorder="1" applyAlignment="1">
      <alignment horizontal="left" vertical="top" wrapText="1"/>
    </xf>
    <xf numFmtId="6" fontId="53" fillId="0" borderId="21" xfId="0" applyNumberFormat="1" applyFont="1" applyFill="1" applyBorder="1" applyAlignment="1">
      <alignment horizontal="center" vertical="center"/>
    </xf>
    <xf numFmtId="6" fontId="53" fillId="0" borderId="31" xfId="0" applyNumberFormat="1" applyFont="1" applyFill="1" applyBorder="1" applyAlignment="1">
      <alignment horizontal="center" vertical="center"/>
    </xf>
    <xf numFmtId="6" fontId="53" fillId="0" borderId="25" xfId="0" applyNumberFormat="1" applyFont="1" applyFill="1" applyBorder="1" applyAlignment="1">
      <alignment horizontal="center" vertical="center"/>
    </xf>
    <xf numFmtId="0" fontId="53" fillId="0" borderId="21" xfId="0" applyFont="1" applyFill="1" applyBorder="1" applyAlignment="1">
      <alignment horizontal="center" vertical="center"/>
    </xf>
    <xf numFmtId="0" fontId="53" fillId="0" borderId="31" xfId="0" applyFont="1" applyFill="1" applyBorder="1" applyAlignment="1">
      <alignment horizontal="center" vertical="center"/>
    </xf>
    <xf numFmtId="0" fontId="53" fillId="0" borderId="25" xfId="0" applyFont="1" applyFill="1" applyBorder="1" applyAlignment="1">
      <alignment horizontal="center" vertical="center"/>
    </xf>
    <xf numFmtId="0" fontId="53" fillId="37" borderId="21" xfId="0" applyFont="1" applyFill="1" applyBorder="1" applyAlignment="1">
      <alignment horizontal="center" vertical="center"/>
    </xf>
    <xf numFmtId="0" fontId="53" fillId="37" borderId="31" xfId="0" applyFont="1" applyFill="1" applyBorder="1" applyAlignment="1">
      <alignment horizontal="center" vertical="center"/>
    </xf>
    <xf numFmtId="0" fontId="53" fillId="37" borderId="25" xfId="0" applyFont="1" applyFill="1" applyBorder="1" applyAlignment="1">
      <alignment horizontal="center" vertical="center"/>
    </xf>
    <xf numFmtId="0" fontId="53" fillId="0" borderId="31" xfId="0" applyFont="1" applyBorder="1" applyAlignment="1">
      <alignment horizontal="left" vertical="top" wrapText="1"/>
    </xf>
    <xf numFmtId="0" fontId="53" fillId="0" borderId="19" xfId="0" applyFont="1" applyBorder="1" applyAlignment="1">
      <alignment horizontal="left" vertical="top" wrapText="1"/>
    </xf>
    <xf numFmtId="0" fontId="53" fillId="0" borderId="21" xfId="0" applyFont="1" applyBorder="1" applyAlignment="1">
      <alignment horizontal="center" vertical="center"/>
    </xf>
    <xf numFmtId="0" fontId="53" fillId="0" borderId="31" xfId="0" applyFont="1" applyBorder="1" applyAlignment="1">
      <alignment horizontal="center" vertical="center"/>
    </xf>
    <xf numFmtId="0" fontId="53" fillId="0" borderId="25" xfId="0" applyFont="1" applyBorder="1" applyAlignment="1">
      <alignment horizontal="center" vertical="center"/>
    </xf>
    <xf numFmtId="0" fontId="53" fillId="0" borderId="21" xfId="0" applyFont="1" applyBorder="1" applyAlignment="1">
      <alignment horizontal="left" vertical="center"/>
    </xf>
    <xf numFmtId="0" fontId="53" fillId="0" borderId="31" xfId="0" applyFont="1" applyBorder="1" applyAlignment="1">
      <alignment horizontal="left" vertical="center"/>
    </xf>
    <xf numFmtId="0" fontId="53" fillId="0" borderId="25" xfId="0" applyFont="1" applyBorder="1" applyAlignment="1">
      <alignment horizontal="left" vertical="center"/>
    </xf>
    <xf numFmtId="0" fontId="53" fillId="0" borderId="19" xfId="0" applyFont="1" applyBorder="1" applyAlignment="1">
      <alignment horizontal="left" vertical="top"/>
    </xf>
    <xf numFmtId="0" fontId="53" fillId="0" borderId="21" xfId="0" applyFont="1" applyBorder="1" applyAlignment="1">
      <alignment horizontal="left" wrapText="1"/>
    </xf>
    <xf numFmtId="0" fontId="53" fillId="0" borderId="31" xfId="0" applyFont="1" applyBorder="1" applyAlignment="1">
      <alignment horizontal="left" wrapText="1"/>
    </xf>
    <xf numFmtId="0" fontId="53" fillId="0" borderId="25" xfId="0" applyFont="1" applyBorder="1" applyAlignment="1">
      <alignment horizontal="left" wrapText="1"/>
    </xf>
    <xf numFmtId="6" fontId="53" fillId="0" borderId="21" xfId="0" applyNumberFormat="1" applyFont="1" applyBorder="1" applyAlignment="1">
      <alignment horizontal="center" vertical="center"/>
    </xf>
    <xf numFmtId="6" fontId="53" fillId="0" borderId="25" xfId="0" applyNumberFormat="1" applyFont="1" applyBorder="1" applyAlignment="1">
      <alignment horizontal="center" vertical="center"/>
    </xf>
    <xf numFmtId="0" fontId="125" fillId="0" borderId="21" xfId="0" applyFont="1" applyFill="1" applyBorder="1" applyAlignment="1">
      <alignment horizontal="center" vertical="center"/>
    </xf>
    <xf numFmtId="0" fontId="128" fillId="0" borderId="31" xfId="0" applyFont="1" applyFill="1" applyBorder="1" applyAlignment="1">
      <alignment horizontal="center" vertical="center"/>
    </xf>
    <xf numFmtId="0" fontId="128" fillId="0" borderId="25" xfId="0" applyFont="1" applyFill="1" applyBorder="1" applyAlignment="1">
      <alignment horizontal="center" vertical="center"/>
    </xf>
    <xf numFmtId="0" fontId="53" fillId="0" borderId="25" xfId="0" applyFont="1" applyBorder="1" applyAlignment="1">
      <alignment vertical="center"/>
    </xf>
    <xf numFmtId="0" fontId="55" fillId="0" borderId="27" xfId="0" applyFont="1" applyBorder="1" applyAlignment="1">
      <alignment vertical="top" wrapText="1"/>
    </xf>
    <xf numFmtId="0" fontId="55" fillId="0" borderId="28" xfId="0" applyFont="1" applyBorder="1" applyAlignment="1">
      <alignment vertical="top" wrapText="1"/>
    </xf>
    <xf numFmtId="0" fontId="55" fillId="0" borderId="36" xfId="0" applyFont="1" applyBorder="1" applyAlignment="1">
      <alignment vertical="top" wrapText="1"/>
    </xf>
    <xf numFmtId="0" fontId="53" fillId="0" borderId="21" xfId="0" applyFont="1" applyBorder="1" applyAlignment="1">
      <alignment horizontal="center" vertical="top"/>
    </xf>
    <xf numFmtId="0" fontId="53" fillId="0" borderId="25" xfId="0" applyFont="1" applyBorder="1" applyAlignment="1">
      <alignment horizontal="center" vertical="top"/>
    </xf>
    <xf numFmtId="0" fontId="53" fillId="0" borderId="21" xfId="0" applyFont="1" applyBorder="1" applyAlignment="1">
      <alignment vertical="top" wrapText="1"/>
    </xf>
    <xf numFmtId="0" fontId="53" fillId="0" borderId="25" xfId="0" applyFont="1" applyBorder="1" applyAlignment="1">
      <alignment vertical="top" wrapText="1"/>
    </xf>
    <xf numFmtId="0" fontId="125" fillId="0" borderId="31" xfId="0" applyFont="1" applyFill="1" applyBorder="1" applyAlignment="1">
      <alignment horizontal="center" vertical="center"/>
    </xf>
    <xf numFmtId="0" fontId="125" fillId="0" borderId="25" xfId="0" applyFont="1" applyFill="1" applyBorder="1" applyAlignment="1">
      <alignment horizontal="center" vertical="center"/>
    </xf>
    <xf numFmtId="0" fontId="82" fillId="31" borderId="0" xfId="0" applyFont="1" applyFill="1" applyAlignment="1">
      <alignment horizontal="left"/>
    </xf>
    <xf numFmtId="0" fontId="53" fillId="0" borderId="19" xfId="0" applyFont="1" applyFill="1" applyBorder="1" applyAlignment="1">
      <alignment horizontal="center" vertical="center"/>
    </xf>
    <xf numFmtId="0" fontId="53" fillId="37" borderId="19" xfId="0" applyFont="1" applyFill="1" applyBorder="1" applyAlignment="1">
      <alignment horizontal="center" vertical="center"/>
    </xf>
  </cellXfs>
  <cellStyles count="41318">
    <cellStyle name=" 1" xfId="431"/>
    <cellStyle name=" 1 2" xfId="436"/>
    <cellStyle name=" 1 2 10" xfId="2360"/>
    <cellStyle name=" 1 2 11" xfId="2693"/>
    <cellStyle name=" 1 2 12" xfId="2872"/>
    <cellStyle name=" 1 2 13" xfId="2497"/>
    <cellStyle name=" 1 2 14" xfId="2843"/>
    <cellStyle name=" 1 2 15" xfId="2763"/>
    <cellStyle name=" 1 2 16" xfId="2870"/>
    <cellStyle name=" 1 2 17" xfId="2950"/>
    <cellStyle name=" 1 2 18" xfId="3011"/>
    <cellStyle name=" 1 2 19" xfId="2955"/>
    <cellStyle name=" 1 2 2" xfId="915"/>
    <cellStyle name=" 1 2 20" xfId="2541"/>
    <cellStyle name=" 1 2 21" xfId="3336"/>
    <cellStyle name=" 1 2 22" xfId="3709"/>
    <cellStyle name=" 1 2 23" xfId="3690"/>
    <cellStyle name=" 1 2 24" xfId="4524"/>
    <cellStyle name=" 1 2 25" xfId="4889"/>
    <cellStyle name=" 1 2 3" xfId="1599"/>
    <cellStyle name=" 1 2 4" xfId="1724"/>
    <cellStyle name=" 1 2 5" xfId="1849"/>
    <cellStyle name=" 1 2 6" xfId="1792"/>
    <cellStyle name=" 1 2 7" xfId="2118"/>
    <cellStyle name=" 1 2 8" xfId="2203"/>
    <cellStyle name=" 1 2 9" xfId="1773"/>
    <cellStyle name=" 1 3" xfId="489"/>
    <cellStyle name=" 1 3 10" xfId="2364"/>
    <cellStyle name=" 1 3 11" xfId="2727"/>
    <cellStyle name=" 1 3 12" xfId="2564"/>
    <cellStyle name=" 1 3 13" xfId="2824"/>
    <cellStyle name=" 1 3 14" xfId="2439"/>
    <cellStyle name=" 1 3 15" xfId="2982"/>
    <cellStyle name=" 1 3 16" xfId="3031"/>
    <cellStyle name=" 1 3 17" xfId="3004"/>
    <cellStyle name=" 1 3 18" xfId="2423"/>
    <cellStyle name=" 1 3 19" xfId="2786"/>
    <cellStyle name=" 1 3 2" xfId="916"/>
    <cellStyle name=" 1 3 20" xfId="3198"/>
    <cellStyle name=" 1 3 21" xfId="3346"/>
    <cellStyle name=" 1 3 22" xfId="3736"/>
    <cellStyle name=" 1 3 23" xfId="3372"/>
    <cellStyle name=" 1 3 24" xfId="4528"/>
    <cellStyle name=" 1 3 25" xfId="4890"/>
    <cellStyle name=" 1 3 3" xfId="1605"/>
    <cellStyle name=" 1 3 4" xfId="1726"/>
    <cellStyle name=" 1 3 5" xfId="1827"/>
    <cellStyle name=" 1 3 6" xfId="2211"/>
    <cellStyle name=" 1 3 7" xfId="2036"/>
    <cellStyle name=" 1 3 8" xfId="2108"/>
    <cellStyle name=" 1 3 9" xfId="2011"/>
    <cellStyle name=" 1 4" xfId="492"/>
    <cellStyle name=" 1 4 10" xfId="2367"/>
    <cellStyle name=" 1 4 11" xfId="2730"/>
    <cellStyle name=" 1 4 12" xfId="2561"/>
    <cellStyle name=" 1 4 13" xfId="2912"/>
    <cellStyle name=" 1 4 14" xfId="2520"/>
    <cellStyle name=" 1 4 15" xfId="3036"/>
    <cellStyle name=" 1 4 16" xfId="3002"/>
    <cellStyle name=" 1 4 17" xfId="2871"/>
    <cellStyle name=" 1 4 18" xfId="3181"/>
    <cellStyle name=" 1 4 19" xfId="2806"/>
    <cellStyle name=" 1 4 2" xfId="917"/>
    <cellStyle name=" 1 4 20" xfId="3240"/>
    <cellStyle name=" 1 4 21" xfId="3349"/>
    <cellStyle name=" 1 4 22" xfId="3716"/>
    <cellStyle name=" 1 4 23" xfId="3713"/>
    <cellStyle name=" 1 4 24" xfId="4531"/>
    <cellStyle name=" 1 4 25" xfId="4891"/>
    <cellStyle name=" 1 4 3" xfId="1608"/>
    <cellStyle name=" 1 4 4" xfId="1727"/>
    <cellStyle name=" 1 4 5" xfId="1823"/>
    <cellStyle name=" 1 4 6" xfId="2187"/>
    <cellStyle name=" 1 4 7" xfId="2001"/>
    <cellStyle name=" 1 4 8" xfId="2150"/>
    <cellStyle name=" 1 4 9" xfId="2068"/>
    <cellStyle name="20% - Accent1" xfId="1" builtinId="30" customBuiltin="1"/>
    <cellStyle name="20% - Accent1 2" xfId="2"/>
    <cellStyle name="20% - Accent1 2 2" xfId="3"/>
    <cellStyle name="20% - Accent1 2 2 2" xfId="13639"/>
    <cellStyle name="20% - Accent1 2 3" xfId="4"/>
    <cellStyle name="20% - Accent1 2 3 2" xfId="13638"/>
    <cellStyle name="20% - Accent1 2 4" xfId="5"/>
    <cellStyle name="20% - Accent1 2 4 2" xfId="13637"/>
    <cellStyle name="20% - Accent1 2 5" xfId="3760"/>
    <cellStyle name="20% - Accent1 2 5 2" xfId="13636"/>
    <cellStyle name="20% - Accent1 2 6" xfId="3761"/>
    <cellStyle name="20% - Accent1 2 6 2" xfId="13635"/>
    <cellStyle name="20% - Accent1 2 7" xfId="3762"/>
    <cellStyle name="20% - Accent1 2 8" xfId="3763"/>
    <cellStyle name="20% - Accent1 3" xfId="6"/>
    <cellStyle name="20% - Accent1 3 2" xfId="3764"/>
    <cellStyle name="20% - Accent1 3 3" xfId="3765"/>
    <cellStyle name="20% - Accent1 4" xfId="7"/>
    <cellStyle name="20% - Accent1 4 2" xfId="13634"/>
    <cellStyle name="20% - Accent1 5" xfId="8"/>
    <cellStyle name="20% - Accent1 5 2" xfId="13633"/>
    <cellStyle name="20% - Accent1 6" xfId="3766"/>
    <cellStyle name="20% - Accent1 6 2" xfId="13632"/>
    <cellStyle name="20% - Accent1 7" xfId="3767"/>
    <cellStyle name="20% - Accent1 7 2" xfId="13631"/>
    <cellStyle name="20% - Accent1 8" xfId="3768"/>
    <cellStyle name="20% - Accent1 8 2" xfId="13630"/>
    <cellStyle name="20% - Accent1 9" xfId="3769"/>
    <cellStyle name="20% - Accent2" xfId="9" builtinId="34" customBuiltin="1"/>
    <cellStyle name="20% - Accent2 2" xfId="10"/>
    <cellStyle name="20% - Accent2 2 2" xfId="11"/>
    <cellStyle name="20% - Accent2 2 2 2" xfId="13628"/>
    <cellStyle name="20% - Accent2 2 3" xfId="12"/>
    <cellStyle name="20% - Accent2 2 3 2" xfId="13627"/>
    <cellStyle name="20% - Accent2 2 4" xfId="13"/>
    <cellStyle name="20% - Accent2 2 4 2" xfId="13626"/>
    <cellStyle name="20% - Accent2 2 5" xfId="3770"/>
    <cellStyle name="20% - Accent2 2 5 2" xfId="13625"/>
    <cellStyle name="20% - Accent2 2 6" xfId="3771"/>
    <cellStyle name="20% - Accent2 2 6 2" xfId="13624"/>
    <cellStyle name="20% - Accent2 2 7" xfId="3772"/>
    <cellStyle name="20% - Accent2 2 8" xfId="3773"/>
    <cellStyle name="20% - Accent2 3" xfId="14"/>
    <cellStyle name="20% - Accent2 3 2" xfId="3774"/>
    <cellStyle name="20% - Accent2 3 3" xfId="3775"/>
    <cellStyle name="20% - Accent2 4" xfId="15"/>
    <cellStyle name="20% - Accent2 4 2" xfId="13623"/>
    <cellStyle name="20% - Accent2 5" xfId="16"/>
    <cellStyle name="20% - Accent2 5 2" xfId="13622"/>
    <cellStyle name="20% - Accent2 6" xfId="3776"/>
    <cellStyle name="20% - Accent2 6 2" xfId="13621"/>
    <cellStyle name="20% - Accent2 7" xfId="3777"/>
    <cellStyle name="20% - Accent2 7 2" xfId="13620"/>
    <cellStyle name="20% - Accent2 8" xfId="3778"/>
    <cellStyle name="20% - Accent2 8 2" xfId="13619"/>
    <cellStyle name="20% - Accent2 9" xfId="3779"/>
    <cellStyle name="20% - Accent3" xfId="17" builtinId="38" customBuiltin="1"/>
    <cellStyle name="20% - Accent3 2" xfId="18"/>
    <cellStyle name="20% - Accent3 2 2" xfId="19"/>
    <cellStyle name="20% - Accent3 2 2 2" xfId="13618"/>
    <cellStyle name="20% - Accent3 2 3" xfId="20"/>
    <cellStyle name="20% - Accent3 2 3 2" xfId="13617"/>
    <cellStyle name="20% - Accent3 2 4" xfId="21"/>
    <cellStyle name="20% - Accent3 2 4 2" xfId="13616"/>
    <cellStyle name="20% - Accent3 2 5" xfId="3780"/>
    <cellStyle name="20% - Accent3 2 5 2" xfId="13615"/>
    <cellStyle name="20% - Accent3 2 6" xfId="3781"/>
    <cellStyle name="20% - Accent3 2 6 2" xfId="13614"/>
    <cellStyle name="20% - Accent3 2 7" xfId="3782"/>
    <cellStyle name="20% - Accent3 2 8" xfId="3783"/>
    <cellStyle name="20% - Accent3 3" xfId="22"/>
    <cellStyle name="20% - Accent3 3 2" xfId="3784"/>
    <cellStyle name="20% - Accent3 3 3" xfId="3785"/>
    <cellStyle name="20% - Accent3 4" xfId="23"/>
    <cellStyle name="20% - Accent3 4 2" xfId="13613"/>
    <cellStyle name="20% - Accent3 5" xfId="24"/>
    <cellStyle name="20% - Accent3 5 2" xfId="13612"/>
    <cellStyle name="20% - Accent3 6" xfId="3786"/>
    <cellStyle name="20% - Accent3 6 2" xfId="13611"/>
    <cellStyle name="20% - Accent3 7" xfId="3787"/>
    <cellStyle name="20% - Accent3 7 2" xfId="13610"/>
    <cellStyle name="20% - Accent3 8" xfId="3788"/>
    <cellStyle name="20% - Accent3 8 2" xfId="13609"/>
    <cellStyle name="20% - Accent3 9" xfId="3789"/>
    <cellStyle name="20% - Accent4" xfId="25" builtinId="42" customBuiltin="1"/>
    <cellStyle name="20% - Accent4 2" xfId="26"/>
    <cellStyle name="20% - Accent4 2 2" xfId="27"/>
    <cellStyle name="20% - Accent4 2 2 2" xfId="13608"/>
    <cellStyle name="20% - Accent4 2 3" xfId="28"/>
    <cellStyle name="20% - Accent4 2 3 2" xfId="13607"/>
    <cellStyle name="20% - Accent4 2 4" xfId="29"/>
    <cellStyle name="20% - Accent4 2 4 2" xfId="13606"/>
    <cellStyle name="20% - Accent4 2 5" xfId="3790"/>
    <cellStyle name="20% - Accent4 2 5 2" xfId="13605"/>
    <cellStyle name="20% - Accent4 2 6" xfId="3791"/>
    <cellStyle name="20% - Accent4 2 6 2" xfId="13604"/>
    <cellStyle name="20% - Accent4 2 7" xfId="3792"/>
    <cellStyle name="20% - Accent4 2 8" xfId="3793"/>
    <cellStyle name="20% - Accent4 3" xfId="30"/>
    <cellStyle name="20% - Accent4 3 2" xfId="3794"/>
    <cellStyle name="20% - Accent4 3 3" xfId="3795"/>
    <cellStyle name="20% - Accent4 4" xfId="31"/>
    <cellStyle name="20% - Accent4 4 2" xfId="13603"/>
    <cellStyle name="20% - Accent4 5" xfId="32"/>
    <cellStyle name="20% - Accent4 5 2" xfId="13602"/>
    <cellStyle name="20% - Accent4 6" xfId="3796"/>
    <cellStyle name="20% - Accent4 6 2" xfId="13601"/>
    <cellStyle name="20% - Accent4 7" xfId="3797"/>
    <cellStyle name="20% - Accent4 7 2" xfId="13600"/>
    <cellStyle name="20% - Accent4 8" xfId="3798"/>
    <cellStyle name="20% - Accent4 8 2" xfId="13599"/>
    <cellStyle name="20% - Accent4 9" xfId="3799"/>
    <cellStyle name="20% - Accent5" xfId="33" builtinId="46" customBuiltin="1"/>
    <cellStyle name="20% - Accent5 2" xfId="34"/>
    <cellStyle name="20% - Accent5 2 2" xfId="35"/>
    <cellStyle name="20% - Accent5 2 2 2" xfId="13598"/>
    <cellStyle name="20% - Accent5 2 3" xfId="36"/>
    <cellStyle name="20% - Accent5 2 3 2" xfId="13597"/>
    <cellStyle name="20% - Accent5 2 4" xfId="37"/>
    <cellStyle name="20% - Accent5 2 4 2" xfId="13596"/>
    <cellStyle name="20% - Accent5 2 5" xfId="3800"/>
    <cellStyle name="20% - Accent5 2 5 2" xfId="13595"/>
    <cellStyle name="20% - Accent5 2 6" xfId="3801"/>
    <cellStyle name="20% - Accent5 2 6 2" xfId="13594"/>
    <cellStyle name="20% - Accent5 2 7" xfId="3802"/>
    <cellStyle name="20% - Accent5 2 8" xfId="3803"/>
    <cellStyle name="20% - Accent5 3" xfId="38"/>
    <cellStyle name="20% - Accent5 3 2" xfId="3804"/>
    <cellStyle name="20% - Accent5 3 3" xfId="3805"/>
    <cellStyle name="20% - Accent5 4" xfId="39"/>
    <cellStyle name="20% - Accent5 4 2" xfId="13593"/>
    <cellStyle name="20% - Accent5 5" xfId="40"/>
    <cellStyle name="20% - Accent5 5 2" xfId="13592"/>
    <cellStyle name="20% - Accent5 6" xfId="3806"/>
    <cellStyle name="20% - Accent5 6 2" xfId="13591"/>
    <cellStyle name="20% - Accent5 7" xfId="3807"/>
    <cellStyle name="20% - Accent5 7 2" xfId="13590"/>
    <cellStyle name="20% - Accent5 8" xfId="3808"/>
    <cellStyle name="20% - Accent5 8 2" xfId="13589"/>
    <cellStyle name="20% - Accent5 9" xfId="3809"/>
    <cellStyle name="20% - Accent6" xfId="41" builtinId="50" customBuiltin="1"/>
    <cellStyle name="20% - Accent6 2" xfId="42"/>
    <cellStyle name="20% - Accent6 2 2" xfId="43"/>
    <cellStyle name="20% - Accent6 2 2 2" xfId="13588"/>
    <cellStyle name="20% - Accent6 2 3" xfId="44"/>
    <cellStyle name="20% - Accent6 2 3 2" xfId="13587"/>
    <cellStyle name="20% - Accent6 2 4" xfId="45"/>
    <cellStyle name="20% - Accent6 2 4 2" xfId="13586"/>
    <cellStyle name="20% - Accent6 2 5" xfId="3810"/>
    <cellStyle name="20% - Accent6 2 5 2" xfId="13585"/>
    <cellStyle name="20% - Accent6 2 6" xfId="3811"/>
    <cellStyle name="20% - Accent6 2 6 2" xfId="13584"/>
    <cellStyle name="20% - Accent6 2 7" xfId="3812"/>
    <cellStyle name="20% - Accent6 2 8" xfId="3813"/>
    <cellStyle name="20% - Accent6 3" xfId="46"/>
    <cellStyle name="20% - Accent6 3 2" xfId="3814"/>
    <cellStyle name="20% - Accent6 3 3" xfId="3815"/>
    <cellStyle name="20% - Accent6 4" xfId="47"/>
    <cellStyle name="20% - Accent6 4 2" xfId="13583"/>
    <cellStyle name="20% - Accent6 5" xfId="48"/>
    <cellStyle name="20% - Accent6 5 2" xfId="13582"/>
    <cellStyle name="20% - Accent6 6" xfId="3816"/>
    <cellStyle name="20% - Accent6 6 2" xfId="13581"/>
    <cellStyle name="20% - Accent6 7" xfId="3817"/>
    <cellStyle name="20% - Accent6 7 2" xfId="13580"/>
    <cellStyle name="20% - Accent6 8" xfId="3818"/>
    <cellStyle name="20% - Accent6 8 2" xfId="13579"/>
    <cellStyle name="20% - Accent6 9" xfId="3819"/>
    <cellStyle name="40% - Accent1" xfId="49" builtinId="31" customBuiltin="1"/>
    <cellStyle name="40% - Accent1 2" xfId="50"/>
    <cellStyle name="40% - Accent1 2 2" xfId="51"/>
    <cellStyle name="40% - Accent1 2 2 2" xfId="13578"/>
    <cellStyle name="40% - Accent1 2 3" xfId="52"/>
    <cellStyle name="40% - Accent1 2 3 2" xfId="13577"/>
    <cellStyle name="40% - Accent1 2 4" xfId="53"/>
    <cellStyle name="40% - Accent1 2 4 2" xfId="13576"/>
    <cellStyle name="40% - Accent1 2 5" xfId="3820"/>
    <cellStyle name="40% - Accent1 2 5 2" xfId="13575"/>
    <cellStyle name="40% - Accent1 2 6" xfId="3821"/>
    <cellStyle name="40% - Accent1 2 6 2" xfId="13574"/>
    <cellStyle name="40% - Accent1 2 7" xfId="3822"/>
    <cellStyle name="40% - Accent1 2 8" xfId="3823"/>
    <cellStyle name="40% - Accent1 3" xfId="54"/>
    <cellStyle name="40% - Accent1 3 2" xfId="3824"/>
    <cellStyle name="40% - Accent1 3 3" xfId="3825"/>
    <cellStyle name="40% - Accent1 4" xfId="55"/>
    <cellStyle name="40% - Accent1 4 2" xfId="13573"/>
    <cellStyle name="40% - Accent1 5" xfId="56"/>
    <cellStyle name="40% - Accent1 5 2" xfId="13572"/>
    <cellStyle name="40% - Accent1 6" xfId="3826"/>
    <cellStyle name="40% - Accent1 6 2" xfId="13571"/>
    <cellStyle name="40% - Accent1 7" xfId="3827"/>
    <cellStyle name="40% - Accent1 7 2" xfId="13570"/>
    <cellStyle name="40% - Accent1 8" xfId="3828"/>
    <cellStyle name="40% - Accent1 8 2" xfId="13569"/>
    <cellStyle name="40% - Accent1 9" xfId="3829"/>
    <cellStyle name="40% - Accent2" xfId="57" builtinId="35" customBuiltin="1"/>
    <cellStyle name="40% - Accent2 2" xfId="58"/>
    <cellStyle name="40% - Accent2 2 2" xfId="59"/>
    <cellStyle name="40% - Accent2 2 2 2" xfId="13568"/>
    <cellStyle name="40% - Accent2 2 3" xfId="60"/>
    <cellStyle name="40% - Accent2 2 3 2" xfId="13567"/>
    <cellStyle name="40% - Accent2 2 4" xfId="61"/>
    <cellStyle name="40% - Accent2 2 4 2" xfId="13566"/>
    <cellStyle name="40% - Accent2 2 5" xfId="3830"/>
    <cellStyle name="40% - Accent2 2 5 2" xfId="13565"/>
    <cellStyle name="40% - Accent2 2 6" xfId="3831"/>
    <cellStyle name="40% - Accent2 2 6 2" xfId="13564"/>
    <cellStyle name="40% - Accent2 2 7" xfId="3832"/>
    <cellStyle name="40% - Accent2 2 8" xfId="3833"/>
    <cellStyle name="40% - Accent2 3" xfId="62"/>
    <cellStyle name="40% - Accent2 3 2" xfId="3834"/>
    <cellStyle name="40% - Accent2 3 3" xfId="3835"/>
    <cellStyle name="40% - Accent2 4" xfId="63"/>
    <cellStyle name="40% - Accent2 4 2" xfId="13563"/>
    <cellStyle name="40% - Accent2 5" xfId="64"/>
    <cellStyle name="40% - Accent2 5 2" xfId="13562"/>
    <cellStyle name="40% - Accent2 6" xfId="3836"/>
    <cellStyle name="40% - Accent2 6 2" xfId="13561"/>
    <cellStyle name="40% - Accent2 7" xfId="3837"/>
    <cellStyle name="40% - Accent2 7 2" xfId="13560"/>
    <cellStyle name="40% - Accent2 8" xfId="3838"/>
    <cellStyle name="40% - Accent2 8 2" xfId="13559"/>
    <cellStyle name="40% - Accent2 9" xfId="3839"/>
    <cellStyle name="40% - Accent3" xfId="65" builtinId="39" customBuiltin="1"/>
    <cellStyle name="40% - Accent3 2" xfId="66"/>
    <cellStyle name="40% - Accent3 2 2" xfId="67"/>
    <cellStyle name="40% - Accent3 2 2 2" xfId="13558"/>
    <cellStyle name="40% - Accent3 2 3" xfId="68"/>
    <cellStyle name="40% - Accent3 2 3 2" xfId="13557"/>
    <cellStyle name="40% - Accent3 2 4" xfId="69"/>
    <cellStyle name="40% - Accent3 2 4 2" xfId="13556"/>
    <cellStyle name="40% - Accent3 2 5" xfId="3840"/>
    <cellStyle name="40% - Accent3 2 5 2" xfId="13555"/>
    <cellStyle name="40% - Accent3 2 6" xfId="3841"/>
    <cellStyle name="40% - Accent3 2 6 2" xfId="13554"/>
    <cellStyle name="40% - Accent3 2 7" xfId="3842"/>
    <cellStyle name="40% - Accent3 2 8" xfId="3843"/>
    <cellStyle name="40% - Accent3 3" xfId="70"/>
    <cellStyle name="40% - Accent3 3 2" xfId="3844"/>
    <cellStyle name="40% - Accent3 3 3" xfId="3845"/>
    <cellStyle name="40% - Accent3 4" xfId="71"/>
    <cellStyle name="40% - Accent3 4 2" xfId="13553"/>
    <cellStyle name="40% - Accent3 5" xfId="72"/>
    <cellStyle name="40% - Accent3 5 2" xfId="13552"/>
    <cellStyle name="40% - Accent3 6" xfId="3846"/>
    <cellStyle name="40% - Accent3 6 2" xfId="13551"/>
    <cellStyle name="40% - Accent3 7" xfId="3847"/>
    <cellStyle name="40% - Accent3 7 2" xfId="13550"/>
    <cellStyle name="40% - Accent3 8" xfId="3848"/>
    <cellStyle name="40% - Accent3 8 2" xfId="13549"/>
    <cellStyle name="40% - Accent3 9" xfId="3849"/>
    <cellStyle name="40% - Accent4" xfId="73" builtinId="43" customBuiltin="1"/>
    <cellStyle name="40% - Accent4 2" xfId="74"/>
    <cellStyle name="40% - Accent4 2 2" xfId="75"/>
    <cellStyle name="40% - Accent4 2 2 2" xfId="13548"/>
    <cellStyle name="40% - Accent4 2 3" xfId="76"/>
    <cellStyle name="40% - Accent4 2 3 2" xfId="13547"/>
    <cellStyle name="40% - Accent4 2 4" xfId="77"/>
    <cellStyle name="40% - Accent4 2 4 2" xfId="13546"/>
    <cellStyle name="40% - Accent4 2 5" xfId="3850"/>
    <cellStyle name="40% - Accent4 2 5 2" xfId="13545"/>
    <cellStyle name="40% - Accent4 2 6" xfId="3851"/>
    <cellStyle name="40% - Accent4 2 6 2" xfId="13544"/>
    <cellStyle name="40% - Accent4 2 7" xfId="3852"/>
    <cellStyle name="40% - Accent4 2 8" xfId="3853"/>
    <cellStyle name="40% - Accent4 3" xfId="78"/>
    <cellStyle name="40% - Accent4 3 2" xfId="3854"/>
    <cellStyle name="40% - Accent4 3 3" xfId="3855"/>
    <cellStyle name="40% - Accent4 4" xfId="79"/>
    <cellStyle name="40% - Accent4 4 2" xfId="13543"/>
    <cellStyle name="40% - Accent4 5" xfId="80"/>
    <cellStyle name="40% - Accent4 5 2" xfId="13542"/>
    <cellStyle name="40% - Accent4 6" xfId="3856"/>
    <cellStyle name="40% - Accent4 6 2" xfId="13541"/>
    <cellStyle name="40% - Accent4 7" xfId="3857"/>
    <cellStyle name="40% - Accent4 7 2" xfId="13540"/>
    <cellStyle name="40% - Accent4 8" xfId="3858"/>
    <cellStyle name="40% - Accent4 8 2" xfId="13539"/>
    <cellStyle name="40% - Accent4 9" xfId="3859"/>
    <cellStyle name="40% - Accent5" xfId="81" builtinId="47" customBuiltin="1"/>
    <cellStyle name="40% - Accent5 2" xfId="82"/>
    <cellStyle name="40% - Accent5 2 2" xfId="83"/>
    <cellStyle name="40% - Accent5 2 2 2" xfId="13538"/>
    <cellStyle name="40% - Accent5 2 3" xfId="84"/>
    <cellStyle name="40% - Accent5 2 3 2" xfId="13537"/>
    <cellStyle name="40% - Accent5 2 4" xfId="85"/>
    <cellStyle name="40% - Accent5 2 4 2" xfId="13536"/>
    <cellStyle name="40% - Accent5 2 5" xfId="3860"/>
    <cellStyle name="40% - Accent5 2 5 2" xfId="13535"/>
    <cellStyle name="40% - Accent5 2 6" xfId="3861"/>
    <cellStyle name="40% - Accent5 2 6 2" xfId="13534"/>
    <cellStyle name="40% - Accent5 2 7" xfId="3862"/>
    <cellStyle name="40% - Accent5 2 8" xfId="3863"/>
    <cellStyle name="40% - Accent5 3" xfId="86"/>
    <cellStyle name="40% - Accent5 3 2" xfId="3864"/>
    <cellStyle name="40% - Accent5 3 3" xfId="3865"/>
    <cellStyle name="40% - Accent5 4" xfId="87"/>
    <cellStyle name="40% - Accent5 4 2" xfId="13533"/>
    <cellStyle name="40% - Accent5 5" xfId="88"/>
    <cellStyle name="40% - Accent5 5 2" xfId="13532"/>
    <cellStyle name="40% - Accent5 6" xfId="3866"/>
    <cellStyle name="40% - Accent5 6 2" xfId="13531"/>
    <cellStyle name="40% - Accent5 7" xfId="3867"/>
    <cellStyle name="40% - Accent5 7 2" xfId="13530"/>
    <cellStyle name="40% - Accent5 8" xfId="3868"/>
    <cellStyle name="40% - Accent5 8 2" xfId="13529"/>
    <cellStyle name="40% - Accent5 9" xfId="3869"/>
    <cellStyle name="40% - Accent6" xfId="89" builtinId="51" customBuiltin="1"/>
    <cellStyle name="40% - Accent6 2" xfId="90"/>
    <cellStyle name="40% - Accent6 2 2" xfId="91"/>
    <cellStyle name="40% - Accent6 2 2 2" xfId="13528"/>
    <cellStyle name="40% - Accent6 2 3" xfId="92"/>
    <cellStyle name="40% - Accent6 2 3 2" xfId="13527"/>
    <cellStyle name="40% - Accent6 2 4" xfId="93"/>
    <cellStyle name="40% - Accent6 2 4 2" xfId="13526"/>
    <cellStyle name="40% - Accent6 2 5" xfId="3870"/>
    <cellStyle name="40% - Accent6 2 5 2" xfId="13525"/>
    <cellStyle name="40% - Accent6 2 6" xfId="3871"/>
    <cellStyle name="40% - Accent6 2 6 2" xfId="13524"/>
    <cellStyle name="40% - Accent6 2 7" xfId="3872"/>
    <cellStyle name="40% - Accent6 2 8" xfId="3873"/>
    <cellStyle name="40% - Accent6 3" xfId="94"/>
    <cellStyle name="40% - Accent6 3 2" xfId="3874"/>
    <cellStyle name="40% - Accent6 3 3" xfId="3875"/>
    <cellStyle name="40% - Accent6 4" xfId="95"/>
    <cellStyle name="40% - Accent6 4 2" xfId="13523"/>
    <cellStyle name="40% - Accent6 5" xfId="96"/>
    <cellStyle name="40% - Accent6 5 2" xfId="13522"/>
    <cellStyle name="40% - Accent6 6" xfId="3876"/>
    <cellStyle name="40% - Accent6 6 2" xfId="13521"/>
    <cellStyle name="40% - Accent6 7" xfId="3877"/>
    <cellStyle name="40% - Accent6 7 2" xfId="13520"/>
    <cellStyle name="40% - Accent6 8" xfId="3878"/>
    <cellStyle name="40% - Accent6 8 2" xfId="13519"/>
    <cellStyle name="40% - Accent6 9" xfId="3879"/>
    <cellStyle name="60% - Accent1" xfId="97" builtinId="32" customBuiltin="1"/>
    <cellStyle name="60% - Accent1 2" xfId="98"/>
    <cellStyle name="60% - Accent1 2 2" xfId="99"/>
    <cellStyle name="60% - Accent1 2 3" xfId="100"/>
    <cellStyle name="60% - Accent1 2 4" xfId="101"/>
    <cellStyle name="60% - Accent1 2 5" xfId="3880"/>
    <cellStyle name="60% - Accent1 2 6" xfId="3881"/>
    <cellStyle name="60% - Accent1 2 7" xfId="3882"/>
    <cellStyle name="60% - Accent1 2 8" xfId="3883"/>
    <cellStyle name="60% - Accent1 3" xfId="102"/>
    <cellStyle name="60% - Accent1 4" xfId="103"/>
    <cellStyle name="60% - Accent1 4 2" xfId="13518"/>
    <cellStyle name="60% - Accent1 5" xfId="104"/>
    <cellStyle name="60% - Accent1 5 2" xfId="13517"/>
    <cellStyle name="60% - Accent1 6" xfId="3884"/>
    <cellStyle name="60% - Accent1 6 2" xfId="13516"/>
    <cellStyle name="60% - Accent1 7" xfId="3885"/>
    <cellStyle name="60% - Accent1 7 2" xfId="13515"/>
    <cellStyle name="60% - Accent1 8" xfId="3886"/>
    <cellStyle name="60% - Accent1 8 2" xfId="13514"/>
    <cellStyle name="60% - Accent1 9" xfId="3887"/>
    <cellStyle name="60% - Accent2" xfId="105" builtinId="36" customBuiltin="1"/>
    <cellStyle name="60% - Accent2 2" xfId="106"/>
    <cellStyle name="60% - Accent2 2 2" xfId="107"/>
    <cellStyle name="60% - Accent2 2 3" xfId="108"/>
    <cellStyle name="60% - Accent2 2 4" xfId="109"/>
    <cellStyle name="60% - Accent2 2 5" xfId="3888"/>
    <cellStyle name="60% - Accent2 2 6" xfId="3889"/>
    <cellStyle name="60% - Accent2 2 7" xfId="3890"/>
    <cellStyle name="60% - Accent2 2 8" xfId="3891"/>
    <cellStyle name="60% - Accent2 3" xfId="110"/>
    <cellStyle name="60% - Accent2 4" xfId="111"/>
    <cellStyle name="60% - Accent2 4 2" xfId="13513"/>
    <cellStyle name="60% - Accent2 5" xfId="112"/>
    <cellStyle name="60% - Accent2 5 2" xfId="13512"/>
    <cellStyle name="60% - Accent2 6" xfId="3892"/>
    <cellStyle name="60% - Accent2 6 2" xfId="13511"/>
    <cellStyle name="60% - Accent2 7" xfId="3893"/>
    <cellStyle name="60% - Accent2 7 2" xfId="13510"/>
    <cellStyle name="60% - Accent2 8" xfId="3894"/>
    <cellStyle name="60% - Accent2 8 2" xfId="13509"/>
    <cellStyle name="60% - Accent2 9" xfId="3895"/>
    <cellStyle name="60% - Accent3" xfId="113" builtinId="40" customBuiltin="1"/>
    <cellStyle name="60% - Accent3 2" xfId="114"/>
    <cellStyle name="60% - Accent3 2 2" xfId="115"/>
    <cellStyle name="60% - Accent3 2 3" xfId="116"/>
    <cellStyle name="60% - Accent3 2 4" xfId="117"/>
    <cellStyle name="60% - Accent3 2 5" xfId="3896"/>
    <cellStyle name="60% - Accent3 2 6" xfId="3897"/>
    <cellStyle name="60% - Accent3 2 7" xfId="3898"/>
    <cellStyle name="60% - Accent3 2 8" xfId="3899"/>
    <cellStyle name="60% - Accent3 3" xfId="118"/>
    <cellStyle name="60% - Accent3 4" xfId="119"/>
    <cellStyle name="60% - Accent3 4 2" xfId="13508"/>
    <cellStyle name="60% - Accent3 5" xfId="120"/>
    <cellStyle name="60% - Accent3 5 2" xfId="13507"/>
    <cellStyle name="60% - Accent3 6" xfId="3900"/>
    <cellStyle name="60% - Accent3 6 2" xfId="13506"/>
    <cellStyle name="60% - Accent3 7" xfId="3901"/>
    <cellStyle name="60% - Accent3 7 2" xfId="13505"/>
    <cellStyle name="60% - Accent3 8" xfId="3902"/>
    <cellStyle name="60% - Accent3 8 2" xfId="13504"/>
    <cellStyle name="60% - Accent3 9" xfId="3903"/>
    <cellStyle name="60% - Accent4" xfId="121" builtinId="44" customBuiltin="1"/>
    <cellStyle name="60% - Accent4 2" xfId="122"/>
    <cellStyle name="60% - Accent4 2 2" xfId="123"/>
    <cellStyle name="60% - Accent4 2 3" xfId="124"/>
    <cellStyle name="60% - Accent4 2 4" xfId="125"/>
    <cellStyle name="60% - Accent4 2 5" xfId="3904"/>
    <cellStyle name="60% - Accent4 2 6" xfId="3905"/>
    <cellStyle name="60% - Accent4 2 7" xfId="3906"/>
    <cellStyle name="60% - Accent4 2 8" xfId="3907"/>
    <cellStyle name="60% - Accent4 3" xfId="126"/>
    <cellStyle name="60% - Accent4 4" xfId="127"/>
    <cellStyle name="60% - Accent4 4 2" xfId="13503"/>
    <cellStyle name="60% - Accent4 5" xfId="128"/>
    <cellStyle name="60% - Accent4 5 2" xfId="13502"/>
    <cellStyle name="60% - Accent4 6" xfId="3908"/>
    <cellStyle name="60% - Accent4 6 2" xfId="13501"/>
    <cellStyle name="60% - Accent4 7" xfId="3909"/>
    <cellStyle name="60% - Accent4 7 2" xfId="13500"/>
    <cellStyle name="60% - Accent4 8" xfId="3910"/>
    <cellStyle name="60% - Accent4 8 2" xfId="13499"/>
    <cellStyle name="60% - Accent4 9" xfId="3911"/>
    <cellStyle name="60% - Accent5" xfId="129" builtinId="48" customBuiltin="1"/>
    <cellStyle name="60% - Accent5 2" xfId="130"/>
    <cellStyle name="60% - Accent5 2 2" xfId="131"/>
    <cellStyle name="60% - Accent5 2 3" xfId="132"/>
    <cellStyle name="60% - Accent5 2 4" xfId="133"/>
    <cellStyle name="60% - Accent5 2 5" xfId="3912"/>
    <cellStyle name="60% - Accent5 2 6" xfId="3913"/>
    <cellStyle name="60% - Accent5 2 7" xfId="3914"/>
    <cellStyle name="60% - Accent5 2 8" xfId="3915"/>
    <cellStyle name="60% - Accent5 3" xfId="134"/>
    <cellStyle name="60% - Accent5 4" xfId="135"/>
    <cellStyle name="60% - Accent5 4 2" xfId="13498"/>
    <cellStyle name="60% - Accent5 5" xfId="136"/>
    <cellStyle name="60% - Accent5 5 2" xfId="13497"/>
    <cellStyle name="60% - Accent5 6" xfId="3916"/>
    <cellStyle name="60% - Accent5 6 2" xfId="13496"/>
    <cellStyle name="60% - Accent5 7" xfId="3917"/>
    <cellStyle name="60% - Accent5 7 2" xfId="13495"/>
    <cellStyle name="60% - Accent5 8" xfId="3918"/>
    <cellStyle name="60% - Accent5 8 2" xfId="13494"/>
    <cellStyle name="60% - Accent5 9" xfId="3919"/>
    <cellStyle name="60% - Accent6" xfId="137" builtinId="52" customBuiltin="1"/>
    <cellStyle name="60% - Accent6 2" xfId="138"/>
    <cellStyle name="60% - Accent6 2 2" xfId="139"/>
    <cellStyle name="60% - Accent6 2 3" xfId="140"/>
    <cellStyle name="60% - Accent6 2 4" xfId="141"/>
    <cellStyle name="60% - Accent6 2 5" xfId="3920"/>
    <cellStyle name="60% - Accent6 2 6" xfId="3921"/>
    <cellStyle name="60% - Accent6 2 7" xfId="3922"/>
    <cellStyle name="60% - Accent6 2 8" xfId="3923"/>
    <cellStyle name="60% - Accent6 3" xfId="142"/>
    <cellStyle name="60% - Accent6 4" xfId="143"/>
    <cellStyle name="60% - Accent6 4 2" xfId="13493"/>
    <cellStyle name="60% - Accent6 5" xfId="144"/>
    <cellStyle name="60% - Accent6 5 2" xfId="13492"/>
    <cellStyle name="60% - Accent6 6" xfId="3924"/>
    <cellStyle name="60% - Accent6 6 2" xfId="13491"/>
    <cellStyle name="60% - Accent6 7" xfId="3925"/>
    <cellStyle name="60% - Accent6 7 2" xfId="13490"/>
    <cellStyle name="60% - Accent6 8" xfId="3926"/>
    <cellStyle name="60% - Accent6 8 2" xfId="13489"/>
    <cellStyle name="60% - Accent6 9" xfId="3927"/>
    <cellStyle name="Accent1" xfId="145" builtinId="29" customBuiltin="1"/>
    <cellStyle name="Accent1 2" xfId="146"/>
    <cellStyle name="Accent1 2 2" xfId="147"/>
    <cellStyle name="Accent1 2 3" xfId="148"/>
    <cellStyle name="Accent1 2 4" xfId="149"/>
    <cellStyle name="Accent1 2 5" xfId="3928"/>
    <cellStyle name="Accent1 2 6" xfId="3929"/>
    <cellStyle name="Accent1 2 7" xfId="3930"/>
    <cellStyle name="Accent1 2 8" xfId="3931"/>
    <cellStyle name="Accent1 3" xfId="150"/>
    <cellStyle name="Accent1 4" xfId="151"/>
    <cellStyle name="Accent1 4 2" xfId="13488"/>
    <cellStyle name="Accent1 5" xfId="152"/>
    <cellStyle name="Accent1 5 2" xfId="13487"/>
    <cellStyle name="Accent1 6" xfId="3932"/>
    <cellStyle name="Accent1 6 2" xfId="13486"/>
    <cellStyle name="Accent1 7" xfId="3933"/>
    <cellStyle name="Accent1 7 2" xfId="13485"/>
    <cellStyle name="Accent1 8" xfId="3934"/>
    <cellStyle name="Accent1 8 2" xfId="13484"/>
    <cellStyle name="Accent1 9" xfId="3935"/>
    <cellStyle name="Accent2" xfId="153" builtinId="33" customBuiltin="1"/>
    <cellStyle name="Accent2 2" xfId="154"/>
    <cellStyle name="Accent2 2 2" xfId="155"/>
    <cellStyle name="Accent2 2 3" xfId="156"/>
    <cellStyle name="Accent2 2 4" xfId="157"/>
    <cellStyle name="Accent2 2 5" xfId="3936"/>
    <cellStyle name="Accent2 2 6" xfId="3937"/>
    <cellStyle name="Accent2 2 7" xfId="3938"/>
    <cellStyle name="Accent2 2 8" xfId="3939"/>
    <cellStyle name="Accent2 3" xfId="158"/>
    <cellStyle name="Accent2 4" xfId="159"/>
    <cellStyle name="Accent2 4 2" xfId="13483"/>
    <cellStyle name="Accent2 5" xfId="160"/>
    <cellStyle name="Accent2 5 2" xfId="13482"/>
    <cellStyle name="Accent2 6" xfId="3940"/>
    <cellStyle name="Accent2 6 2" xfId="13481"/>
    <cellStyle name="Accent2 7" xfId="3941"/>
    <cellStyle name="Accent2 7 2" xfId="13480"/>
    <cellStyle name="Accent2 8" xfId="3942"/>
    <cellStyle name="Accent2 8 2" xfId="13479"/>
    <cellStyle name="Accent2 9" xfId="3943"/>
    <cellStyle name="Accent3" xfId="161" builtinId="37" customBuiltin="1"/>
    <cellStyle name="Accent3 2" xfId="162"/>
    <cellStyle name="Accent3 2 2" xfId="163"/>
    <cellStyle name="Accent3 2 3" xfId="164"/>
    <cellStyle name="Accent3 2 4" xfId="165"/>
    <cellStyle name="Accent3 2 5" xfId="3944"/>
    <cellStyle name="Accent3 2 6" xfId="3945"/>
    <cellStyle name="Accent3 2 7" xfId="3946"/>
    <cellStyle name="Accent3 2 8" xfId="3947"/>
    <cellStyle name="Accent3 3" xfId="166"/>
    <cellStyle name="Accent3 4" xfId="167"/>
    <cellStyle name="Accent3 4 2" xfId="13478"/>
    <cellStyle name="Accent3 5" xfId="168"/>
    <cellStyle name="Accent3 5 2" xfId="13477"/>
    <cellStyle name="Accent3 6" xfId="3948"/>
    <cellStyle name="Accent3 6 2" xfId="13476"/>
    <cellStyle name="Accent3 7" xfId="3949"/>
    <cellStyle name="Accent3 7 2" xfId="13475"/>
    <cellStyle name="Accent3 8" xfId="3950"/>
    <cellStyle name="Accent3 8 2" xfId="13474"/>
    <cellStyle name="Accent3 9" xfId="3951"/>
    <cellStyle name="Accent4" xfId="169" builtinId="41" customBuiltin="1"/>
    <cellStyle name="Accent4 2" xfId="170"/>
    <cellStyle name="Accent4 2 2" xfId="171"/>
    <cellStyle name="Accent4 2 3" xfId="172"/>
    <cellStyle name="Accent4 2 4" xfId="173"/>
    <cellStyle name="Accent4 2 5" xfId="3952"/>
    <cellStyle name="Accent4 2 6" xfId="3953"/>
    <cellStyle name="Accent4 2 7" xfId="3954"/>
    <cellStyle name="Accent4 2 8" xfId="3955"/>
    <cellStyle name="Accent4 3" xfId="174"/>
    <cellStyle name="Accent4 4" xfId="175"/>
    <cellStyle name="Accent4 4 2" xfId="13473"/>
    <cellStyle name="Accent4 5" xfId="176"/>
    <cellStyle name="Accent4 5 2" xfId="13472"/>
    <cellStyle name="Accent4 6" xfId="3956"/>
    <cellStyle name="Accent4 6 2" xfId="13471"/>
    <cellStyle name="Accent4 7" xfId="3957"/>
    <cellStyle name="Accent4 7 2" xfId="13470"/>
    <cellStyle name="Accent4 8" xfId="3958"/>
    <cellStyle name="Accent4 8 2" xfId="13469"/>
    <cellStyle name="Accent4 9" xfId="3959"/>
    <cellStyle name="Accent5" xfId="177" builtinId="45" customBuiltin="1"/>
    <cellStyle name="Accent5 2" xfId="178"/>
    <cellStyle name="Accent5 2 2" xfId="179"/>
    <cellStyle name="Accent5 2 3" xfId="180"/>
    <cellStyle name="Accent5 2 4" xfId="181"/>
    <cellStyle name="Accent5 2 5" xfId="3960"/>
    <cellStyle name="Accent5 2 6" xfId="3961"/>
    <cellStyle name="Accent5 2 7" xfId="3962"/>
    <cellStyle name="Accent5 2 8" xfId="3963"/>
    <cellStyle name="Accent5 3" xfId="182"/>
    <cellStyle name="Accent5 4" xfId="183"/>
    <cellStyle name="Accent5 4 2" xfId="13468"/>
    <cellStyle name="Accent5 5" xfId="184"/>
    <cellStyle name="Accent5 5 2" xfId="13467"/>
    <cellStyle name="Accent5 6" xfId="3964"/>
    <cellStyle name="Accent5 6 2" xfId="13466"/>
    <cellStyle name="Accent5 7" xfId="3965"/>
    <cellStyle name="Accent5 7 2" xfId="13465"/>
    <cellStyle name="Accent5 8" xfId="3966"/>
    <cellStyle name="Accent5 8 2" xfId="13464"/>
    <cellStyle name="Accent5 9" xfId="3967"/>
    <cellStyle name="Accent6" xfId="185" builtinId="49" customBuiltin="1"/>
    <cellStyle name="Accent6 2" xfId="186"/>
    <cellStyle name="Accent6 2 2" xfId="187"/>
    <cellStyle name="Accent6 2 3" xfId="188"/>
    <cellStyle name="Accent6 2 4" xfId="189"/>
    <cellStyle name="Accent6 2 5" xfId="3968"/>
    <cellStyle name="Accent6 2 6" xfId="3969"/>
    <cellStyle name="Accent6 2 7" xfId="3970"/>
    <cellStyle name="Accent6 2 8" xfId="3971"/>
    <cellStyle name="Accent6 3" xfId="190"/>
    <cellStyle name="Accent6 4" xfId="191"/>
    <cellStyle name="Accent6 4 2" xfId="13640"/>
    <cellStyle name="Accent6 5" xfId="192"/>
    <cellStyle name="Accent6 5 2" xfId="13641"/>
    <cellStyle name="Accent6 6" xfId="3972"/>
    <cellStyle name="Accent6 6 2" xfId="13642"/>
    <cellStyle name="Accent6 7" xfId="3973"/>
    <cellStyle name="Accent6 7 2" xfId="13643"/>
    <cellStyle name="Accent6 8" xfId="3974"/>
    <cellStyle name="Accent6 8 2" xfId="13644"/>
    <cellStyle name="Accent6 9" xfId="3975"/>
    <cellStyle name="Bad" xfId="193" builtinId="27" customBuiltin="1"/>
    <cellStyle name="Bad 2" xfId="194"/>
    <cellStyle name="Bad 2 2" xfId="195"/>
    <cellStyle name="Bad 2 3" xfId="196"/>
    <cellStyle name="Bad 2 4" xfId="197"/>
    <cellStyle name="Bad 2 5" xfId="3976"/>
    <cellStyle name="Bad 2 6" xfId="3977"/>
    <cellStyle name="Bad 2 7" xfId="3978"/>
    <cellStyle name="Bad 2 8" xfId="3979"/>
    <cellStyle name="Bad 3" xfId="198"/>
    <cellStyle name="Bad 4" xfId="199"/>
    <cellStyle name="Bad 4 2" xfId="13645"/>
    <cellStyle name="Bad 5" xfId="200"/>
    <cellStyle name="Bad 5 2" xfId="13646"/>
    <cellStyle name="Bad 6" xfId="3980"/>
    <cellStyle name="Bad 6 2" xfId="13647"/>
    <cellStyle name="Bad 7" xfId="3981"/>
    <cellStyle name="Bad 7 2" xfId="13648"/>
    <cellStyle name="Bad 8" xfId="3982"/>
    <cellStyle name="Bad 8 2" xfId="13649"/>
    <cellStyle name="Bad 9" xfId="3983"/>
    <cellStyle name="Calculation" xfId="201" builtinId="22" customBuiltin="1"/>
    <cellStyle name="Calculation 2" xfId="202"/>
    <cellStyle name="Calculation 2 2" xfId="203"/>
    <cellStyle name="Calculation 2 3" xfId="204"/>
    <cellStyle name="Calculation 2 4" xfId="205"/>
    <cellStyle name="Calculation 2 5" xfId="3984"/>
    <cellStyle name="Calculation 2 6" xfId="3985"/>
    <cellStyle name="Calculation 2 7" xfId="3986"/>
    <cellStyle name="Calculation 2 8" xfId="3987"/>
    <cellStyle name="Calculation 3" xfId="206"/>
    <cellStyle name="Calculation 4" xfId="207"/>
    <cellStyle name="Calculation 4 2" xfId="13650"/>
    <cellStyle name="Calculation 5" xfId="208"/>
    <cellStyle name="Calculation 5 2" xfId="13651"/>
    <cellStyle name="Calculation 6" xfId="3988"/>
    <cellStyle name="Calculation 6 2" xfId="13652"/>
    <cellStyle name="Calculation 7" xfId="3989"/>
    <cellStyle name="Calculation 7 2" xfId="13653"/>
    <cellStyle name="Calculation 8" xfId="3990"/>
    <cellStyle name="Calculation 8 2" xfId="13654"/>
    <cellStyle name="Calculation 9" xfId="3991"/>
    <cellStyle name="Check Cell" xfId="209" builtinId="23" customBuiltin="1"/>
    <cellStyle name="Check Cell 2" xfId="210"/>
    <cellStyle name="Check Cell 2 2" xfId="211"/>
    <cellStyle name="Check Cell 2 3" xfId="212"/>
    <cellStyle name="Check Cell 2 4" xfId="213"/>
    <cellStyle name="Check Cell 2 5" xfId="3992"/>
    <cellStyle name="Check Cell 2 6" xfId="3993"/>
    <cellStyle name="Check Cell 2 7" xfId="3994"/>
    <cellStyle name="Check Cell 2 8" xfId="3995"/>
    <cellStyle name="Check Cell 3" xfId="214"/>
    <cellStyle name="Check Cell 4" xfId="215"/>
    <cellStyle name="Check Cell 4 2" xfId="13655"/>
    <cellStyle name="Check Cell 5" xfId="216"/>
    <cellStyle name="Check Cell 5 2" xfId="13656"/>
    <cellStyle name="Check Cell 6" xfId="3996"/>
    <cellStyle name="Check Cell 6 2" xfId="13657"/>
    <cellStyle name="Check Cell 7" xfId="3997"/>
    <cellStyle name="Check Cell 7 2" xfId="13658"/>
    <cellStyle name="Check Cell 8" xfId="3998"/>
    <cellStyle name="Check Cell 8 2" xfId="13659"/>
    <cellStyle name="Check Cell 9" xfId="3999"/>
    <cellStyle name="Comma 2" xfId="217"/>
    <cellStyle name="Comma 2 10" xfId="890"/>
    <cellStyle name="Comma 2 11" xfId="918"/>
    <cellStyle name="Comma 2 12" xfId="1000"/>
    <cellStyle name="Comma 2 13" xfId="1074"/>
    <cellStyle name="Comma 2 14" xfId="1147"/>
    <cellStyle name="Comma 2 15" xfId="1222"/>
    <cellStyle name="Comma 2 16" xfId="1247"/>
    <cellStyle name="Comma 2 17" xfId="1292"/>
    <cellStyle name="Comma 2 18" xfId="1289"/>
    <cellStyle name="Comma 2 19" xfId="1296"/>
    <cellStyle name="Comma 2 2" xfId="438"/>
    <cellStyle name="Comma 2 20" xfId="1291"/>
    <cellStyle name="Comma 2 21" xfId="1298"/>
    <cellStyle name="Comma 2 22" xfId="1287"/>
    <cellStyle name="Comma 2 23" xfId="1294"/>
    <cellStyle name="Comma 2 24" xfId="1468"/>
    <cellStyle name="Comma 2 25" xfId="1495"/>
    <cellStyle name="Comma 2 26" xfId="1526"/>
    <cellStyle name="Comma 2 27" xfId="1618"/>
    <cellStyle name="Comma 2 28" xfId="1611"/>
    <cellStyle name="Comma 2 29" xfId="1672"/>
    <cellStyle name="Comma 2 3" xfId="463"/>
    <cellStyle name="Comma 2 30" xfId="1698"/>
    <cellStyle name="Comma 2 31" xfId="1764"/>
    <cellStyle name="Comma 2 32" xfId="1975"/>
    <cellStyle name="Comma 2 33" xfId="2164"/>
    <cellStyle name="Comma 2 34" xfId="1972"/>
    <cellStyle name="Comma 2 35" xfId="1732"/>
    <cellStyle name="Comma 2 36" xfId="1996"/>
    <cellStyle name="Comma 2 37" xfId="2287"/>
    <cellStyle name="Comma 2 38" xfId="2545"/>
    <cellStyle name="Comma 2 39" xfId="2636"/>
    <cellStyle name="Comma 2 4" xfId="516"/>
    <cellStyle name="Comma 2 40" xfId="2428"/>
    <cellStyle name="Comma 2 41" xfId="2663"/>
    <cellStyle name="Comma 2 42" xfId="2501"/>
    <cellStyle name="Comma 2 43" xfId="2552"/>
    <cellStyle name="Comma 2 44" xfId="3174"/>
    <cellStyle name="Comma 2 45" xfId="3022"/>
    <cellStyle name="Comma 2 46" xfId="3223"/>
    <cellStyle name="Comma 2 47" xfId="2976"/>
    <cellStyle name="Comma 2 48" xfId="3253"/>
    <cellStyle name="Comma 2 49" xfId="3442"/>
    <cellStyle name="Comma 2 5" xfId="509"/>
    <cellStyle name="Comma 2 50" xfId="3663"/>
    <cellStyle name="Comma 2 51" xfId="4000"/>
    <cellStyle name="Comma 2 52" xfId="4150"/>
    <cellStyle name="Comma 2 53" xfId="4260"/>
    <cellStyle name="Comma 2 54" xfId="4255"/>
    <cellStyle name="Comma 2 55" xfId="4258"/>
    <cellStyle name="Comma 2 56" xfId="4253"/>
    <cellStyle name="Comma 2 57" xfId="4262"/>
    <cellStyle name="Comma 2 58" xfId="4257"/>
    <cellStyle name="Comma 2 59" xfId="4451"/>
    <cellStyle name="Comma 2 6" xfId="512"/>
    <cellStyle name="Comma 2 60" xfId="4892"/>
    <cellStyle name="Comma 2 61" xfId="6507"/>
    <cellStyle name="Comma 2 62" xfId="6506"/>
    <cellStyle name="Comma 2 7" xfId="511"/>
    <cellStyle name="Comma 2 8" xfId="514"/>
    <cellStyle name="Comma 2 9" xfId="865"/>
    <cellStyle name="Comma 3" xfId="218"/>
    <cellStyle name="Comma 3 10" xfId="891"/>
    <cellStyle name="Comma 3 11" xfId="919"/>
    <cellStyle name="Comma 3 12" xfId="1001"/>
    <cellStyle name="Comma 3 13" xfId="1075"/>
    <cellStyle name="Comma 3 14" xfId="1148"/>
    <cellStyle name="Comma 3 15" xfId="1223"/>
    <cellStyle name="Comma 3 16" xfId="1248"/>
    <cellStyle name="Comma 3 17" xfId="1293"/>
    <cellStyle name="Comma 3 18" xfId="1288"/>
    <cellStyle name="Comma 3 19" xfId="1297"/>
    <cellStyle name="Comma 3 2" xfId="439"/>
    <cellStyle name="Comma 3 20" xfId="1290"/>
    <cellStyle name="Comma 3 21" xfId="1299"/>
    <cellStyle name="Comma 3 22" xfId="1286"/>
    <cellStyle name="Comma 3 23" xfId="1295"/>
    <cellStyle name="Comma 3 24" xfId="1469"/>
    <cellStyle name="Comma 3 25" xfId="1496"/>
    <cellStyle name="Comma 3 26" xfId="1527"/>
    <cellStyle name="Comma 3 27" xfId="1614"/>
    <cellStyle name="Comma 3 28" xfId="1660"/>
    <cellStyle name="Comma 3 29" xfId="1673"/>
    <cellStyle name="Comma 3 3" xfId="464"/>
    <cellStyle name="Comma 3 30" xfId="1699"/>
    <cellStyle name="Comma 3 31" xfId="1768"/>
    <cellStyle name="Comma 3 32" xfId="1974"/>
    <cellStyle name="Comma 3 33" xfId="2155"/>
    <cellStyle name="Comma 3 34" xfId="1963"/>
    <cellStyle name="Comma 3 35" xfId="1838"/>
    <cellStyle name="Comma 3 36" xfId="1880"/>
    <cellStyle name="Comma 3 37" xfId="2288"/>
    <cellStyle name="Comma 3 38" xfId="2546"/>
    <cellStyle name="Comma 3 39" xfId="2635"/>
    <cellStyle name="Comma 3 4" xfId="517"/>
    <cellStyle name="Comma 3 40" xfId="2465"/>
    <cellStyle name="Comma 3 41" xfId="2934"/>
    <cellStyle name="Comma 3 42" xfId="2583"/>
    <cellStyle name="Comma 3 43" xfId="2666"/>
    <cellStyle name="Comma 3 44" xfId="3163"/>
    <cellStyle name="Comma 3 45" xfId="3005"/>
    <cellStyle name="Comma 3 46" xfId="3207"/>
    <cellStyle name="Comma 3 47" xfId="2829"/>
    <cellStyle name="Comma 3 48" xfId="3254"/>
    <cellStyle name="Comma 3 49" xfId="3402"/>
    <cellStyle name="Comma 3 5" xfId="508"/>
    <cellStyle name="Comma 3 50" xfId="3483"/>
    <cellStyle name="Comma 3 51" xfId="4001"/>
    <cellStyle name="Comma 3 52" xfId="4151"/>
    <cellStyle name="Comma 3 53" xfId="4261"/>
    <cellStyle name="Comma 3 54" xfId="4254"/>
    <cellStyle name="Comma 3 55" xfId="4259"/>
    <cellStyle name="Comma 3 56" xfId="4252"/>
    <cellStyle name="Comma 3 57" xfId="4263"/>
    <cellStyle name="Comma 3 58" xfId="4256"/>
    <cellStyle name="Comma 3 59" xfId="4452"/>
    <cellStyle name="Comma 3 6" xfId="513"/>
    <cellStyle name="Comma 3 60" xfId="4893"/>
    <cellStyle name="Comma 3 61" xfId="6508"/>
    <cellStyle name="Comma 3 62" xfId="6505"/>
    <cellStyle name="Comma 3 7" xfId="510"/>
    <cellStyle name="Comma 3 8" xfId="515"/>
    <cellStyle name="Comma 3 9" xfId="866"/>
    <cellStyle name="Currency 2" xfId="6600"/>
    <cellStyle name="Currency 2 2" xfId="8877"/>
    <cellStyle name="Currency 2 3" xfId="8887"/>
    <cellStyle name="Currency 3" xfId="6617"/>
    <cellStyle name="Currency 3 2" xfId="8888"/>
    <cellStyle name="Currency 4" xfId="13462"/>
    <cellStyle name="Explanatory Text" xfId="219" builtinId="53" customBuiltin="1"/>
    <cellStyle name="Explanatory Text 2" xfId="220"/>
    <cellStyle name="Explanatory Text 2 2" xfId="221"/>
    <cellStyle name="Explanatory Text 2 3" xfId="222"/>
    <cellStyle name="Explanatory Text 2 4" xfId="223"/>
    <cellStyle name="Explanatory Text 2 5" xfId="4002"/>
    <cellStyle name="Explanatory Text 2 6" xfId="4003"/>
    <cellStyle name="Explanatory Text 2 7" xfId="4004"/>
    <cellStyle name="Explanatory Text 2 8" xfId="4005"/>
    <cellStyle name="Explanatory Text 3" xfId="224"/>
    <cellStyle name="Explanatory Text 4" xfId="225"/>
    <cellStyle name="Explanatory Text 4 2" xfId="13660"/>
    <cellStyle name="Explanatory Text 5" xfId="226"/>
    <cellStyle name="Explanatory Text 5 2" xfId="13661"/>
    <cellStyle name="Explanatory Text 6" xfId="4006"/>
    <cellStyle name="Explanatory Text 6 2" xfId="13662"/>
    <cellStyle name="Explanatory Text 7" xfId="4007"/>
    <cellStyle name="Explanatory Text 7 2" xfId="13663"/>
    <cellStyle name="Explanatory Text 8" xfId="4008"/>
    <cellStyle name="Explanatory Text 8 2" xfId="13664"/>
    <cellStyle name="Explanatory Text 9" xfId="4009"/>
    <cellStyle name="Good" xfId="227" builtinId="26" customBuiltin="1"/>
    <cellStyle name="Good 2" xfId="228"/>
    <cellStyle name="Good 2 2" xfId="229"/>
    <cellStyle name="Good 2 3" xfId="230"/>
    <cellStyle name="Good 2 4" xfId="231"/>
    <cellStyle name="Good 2 5" xfId="4010"/>
    <cellStyle name="Good 2 6" xfId="4011"/>
    <cellStyle name="Good 2 7" xfId="4012"/>
    <cellStyle name="Good 2 8" xfId="4013"/>
    <cellStyle name="Good 3" xfId="232"/>
    <cellStyle name="Good 4" xfId="233"/>
    <cellStyle name="Good 4 2" xfId="13665"/>
    <cellStyle name="Good 5" xfId="234"/>
    <cellStyle name="Good 5 2" xfId="13666"/>
    <cellStyle name="Good 6" xfId="4014"/>
    <cellStyle name="Good 6 2" xfId="13667"/>
    <cellStyle name="Good 7" xfId="4015"/>
    <cellStyle name="Good 7 2" xfId="13668"/>
    <cellStyle name="Good 8" xfId="4016"/>
    <cellStyle name="Good 8 2" xfId="13669"/>
    <cellStyle name="Good 9" xfId="4017"/>
    <cellStyle name="Heading 1" xfId="235" builtinId="16" customBuiltin="1"/>
    <cellStyle name="Heading 1 2" xfId="236"/>
    <cellStyle name="Heading 1 2 2" xfId="237"/>
    <cellStyle name="Heading 1 2 3" xfId="238"/>
    <cellStyle name="Heading 1 2 4" xfId="239"/>
    <cellStyle name="Heading 1 2 5" xfId="4018"/>
    <cellStyle name="Heading 1 2 6" xfId="4019"/>
    <cellStyle name="Heading 1 2 7" xfId="4020"/>
    <cellStyle name="Heading 1 2 8" xfId="4021"/>
    <cellStyle name="Heading 1 3" xfId="240"/>
    <cellStyle name="Heading 1 4" xfId="241"/>
    <cellStyle name="Heading 1 4 2" xfId="13670"/>
    <cellStyle name="Heading 1 5" xfId="242"/>
    <cellStyle name="Heading 1 5 2" xfId="13671"/>
    <cellStyle name="Heading 1 6" xfId="4022"/>
    <cellStyle name="Heading 1 6 2" xfId="13672"/>
    <cellStyle name="Heading 1 7" xfId="4023"/>
    <cellStyle name="Heading 1 7 2" xfId="13673"/>
    <cellStyle name="Heading 1 8" xfId="4024"/>
    <cellStyle name="Heading 1 8 2" xfId="13674"/>
    <cellStyle name="Heading 1 9" xfId="4025"/>
    <cellStyle name="Heading 2" xfId="243" builtinId="17" customBuiltin="1"/>
    <cellStyle name="Heading 2 2" xfId="244"/>
    <cellStyle name="Heading 2 2 2" xfId="245"/>
    <cellStyle name="Heading 2 2 3" xfId="246"/>
    <cellStyle name="Heading 2 2 4" xfId="247"/>
    <cellStyle name="Heading 2 2 5" xfId="4026"/>
    <cellStyle name="Heading 2 2 6" xfId="4027"/>
    <cellStyle name="Heading 2 2 7" xfId="4028"/>
    <cellStyle name="Heading 2 2 8" xfId="4029"/>
    <cellStyle name="Heading 2 3" xfId="248"/>
    <cellStyle name="Heading 2 4" xfId="249"/>
    <cellStyle name="Heading 2 4 2" xfId="13675"/>
    <cellStyle name="Heading 2 5" xfId="250"/>
    <cellStyle name="Heading 2 5 2" xfId="13676"/>
    <cellStyle name="Heading 2 6" xfId="4030"/>
    <cellStyle name="Heading 2 6 2" xfId="13677"/>
    <cellStyle name="Heading 2 7" xfId="4031"/>
    <cellStyle name="Heading 2 7 2" xfId="13678"/>
    <cellStyle name="Heading 2 8" xfId="4032"/>
    <cellStyle name="Heading 2 8 2" xfId="13679"/>
    <cellStyle name="Heading 2 9" xfId="4033"/>
    <cellStyle name="Heading 3" xfId="251" builtinId="18" customBuiltin="1"/>
    <cellStyle name="Heading 3 2" xfId="252"/>
    <cellStyle name="Heading 3 2 2" xfId="253"/>
    <cellStyle name="Heading 3 2 3" xfId="254"/>
    <cellStyle name="Heading 3 2 4" xfId="255"/>
    <cellStyle name="Heading 3 2 5" xfId="4034"/>
    <cellStyle name="Heading 3 2 6" xfId="4035"/>
    <cellStyle name="Heading 3 2 7" xfId="4036"/>
    <cellStyle name="Heading 3 2 8" xfId="4037"/>
    <cellStyle name="Heading 3 3" xfId="256"/>
    <cellStyle name="Heading 3 4" xfId="257"/>
    <cellStyle name="Heading 3 4 2" xfId="13680"/>
    <cellStyle name="Heading 3 5" xfId="258"/>
    <cellStyle name="Heading 3 5 2" xfId="13681"/>
    <cellStyle name="Heading 3 6" xfId="4038"/>
    <cellStyle name="Heading 3 6 2" xfId="13682"/>
    <cellStyle name="Heading 3 7" xfId="4039"/>
    <cellStyle name="Heading 3 7 2" xfId="13683"/>
    <cellStyle name="Heading 3 8" xfId="4040"/>
    <cellStyle name="Heading 3 8 2" xfId="13684"/>
    <cellStyle name="Heading 3 9" xfId="4041"/>
    <cellStyle name="Heading 4" xfId="259" builtinId="19" customBuiltin="1"/>
    <cellStyle name="Heading 4 2" xfId="260"/>
    <cellStyle name="Heading 4 2 2" xfId="261"/>
    <cellStyle name="Heading 4 2 3" xfId="262"/>
    <cellStyle name="Heading 4 2 4" xfId="263"/>
    <cellStyle name="Heading 4 2 5" xfId="4042"/>
    <cellStyle name="Heading 4 2 6" xfId="4043"/>
    <cellStyle name="Heading 4 2 7" xfId="4044"/>
    <cellStyle name="Heading 4 2 8" xfId="4045"/>
    <cellStyle name="Heading 4 3" xfId="264"/>
    <cellStyle name="Heading 4 4" xfId="265"/>
    <cellStyle name="Heading 4 4 2" xfId="13685"/>
    <cellStyle name="Heading 4 5" xfId="266"/>
    <cellStyle name="Heading 4 5 2" xfId="13686"/>
    <cellStyle name="Heading 4 6" xfId="4046"/>
    <cellStyle name="Heading 4 6 2" xfId="13687"/>
    <cellStyle name="Heading 4 7" xfId="4047"/>
    <cellStyle name="Heading 4 7 2" xfId="13688"/>
    <cellStyle name="Heading 4 8" xfId="4048"/>
    <cellStyle name="Heading 4 8 2" xfId="13689"/>
    <cellStyle name="Heading 4 9" xfId="4049"/>
    <cellStyle name="Hyperlink 2" xfId="6597"/>
    <cellStyle name="Input" xfId="267" builtinId="20" customBuiltin="1"/>
    <cellStyle name="Input 2" xfId="268"/>
    <cellStyle name="Input 2 2" xfId="269"/>
    <cellStyle name="Input 2 3" xfId="270"/>
    <cellStyle name="Input 2 4" xfId="271"/>
    <cellStyle name="Input 2 5" xfId="4050"/>
    <cellStyle name="Input 2 6" xfId="4051"/>
    <cellStyle name="Input 2 7" xfId="4052"/>
    <cellStyle name="Input 2 8" xfId="4053"/>
    <cellStyle name="Input 3" xfId="272"/>
    <cellStyle name="Input 4" xfId="273"/>
    <cellStyle name="Input 4 2" xfId="13690"/>
    <cellStyle name="Input 5" xfId="274"/>
    <cellStyle name="Input 5 2" xfId="13691"/>
    <cellStyle name="Input 6" xfId="4054"/>
    <cellStyle name="Input 6 2" xfId="13692"/>
    <cellStyle name="Input 7" xfId="4055"/>
    <cellStyle name="Input 7 2" xfId="13693"/>
    <cellStyle name="Input 8" xfId="4056"/>
    <cellStyle name="Input 8 2" xfId="13694"/>
    <cellStyle name="Input 9" xfId="4057"/>
    <cellStyle name="Linked Cell" xfId="275" builtinId="24" customBuiltin="1"/>
    <cellStyle name="Linked Cell 2" xfId="276"/>
    <cellStyle name="Linked Cell 2 2" xfId="277"/>
    <cellStyle name="Linked Cell 2 3" xfId="278"/>
    <cellStyle name="Linked Cell 2 4" xfId="279"/>
    <cellStyle name="Linked Cell 2 5" xfId="4058"/>
    <cellStyle name="Linked Cell 2 6" xfId="4059"/>
    <cellStyle name="Linked Cell 2 7" xfId="4060"/>
    <cellStyle name="Linked Cell 2 8" xfId="4061"/>
    <cellStyle name="Linked Cell 3" xfId="280"/>
    <cellStyle name="Linked Cell 4" xfId="281"/>
    <cellStyle name="Linked Cell 4 2" xfId="13695"/>
    <cellStyle name="Linked Cell 5" xfId="282"/>
    <cellStyle name="Linked Cell 5 2" xfId="13696"/>
    <cellStyle name="Linked Cell 6" xfId="4062"/>
    <cellStyle name="Linked Cell 6 2" xfId="13697"/>
    <cellStyle name="Linked Cell 7" xfId="4063"/>
    <cellStyle name="Linked Cell 7 2" xfId="13698"/>
    <cellStyle name="Linked Cell 8" xfId="4064"/>
    <cellStyle name="Linked Cell 8 2" xfId="13699"/>
    <cellStyle name="Linked Cell 9" xfId="4065"/>
    <cellStyle name="Neutral" xfId="283" builtinId="28" customBuiltin="1"/>
    <cellStyle name="Neutral 2" xfId="284"/>
    <cellStyle name="Neutral 2 2" xfId="285"/>
    <cellStyle name="Neutral 2 3" xfId="286"/>
    <cellStyle name="Neutral 2 4" xfId="287"/>
    <cellStyle name="Neutral 2 5" xfId="4066"/>
    <cellStyle name="Neutral 2 6" xfId="4067"/>
    <cellStyle name="Neutral 2 7" xfId="4068"/>
    <cellStyle name="Neutral 2 8" xfId="4069"/>
    <cellStyle name="Neutral 3" xfId="288"/>
    <cellStyle name="Neutral 4" xfId="289"/>
    <cellStyle name="Neutral 4 2" xfId="13700"/>
    <cellStyle name="Neutral 5" xfId="290"/>
    <cellStyle name="Neutral 5 2" xfId="13701"/>
    <cellStyle name="Neutral 6" xfId="4070"/>
    <cellStyle name="Neutral 6 2" xfId="13702"/>
    <cellStyle name="Neutral 7" xfId="4071"/>
    <cellStyle name="Neutral 7 2" xfId="13703"/>
    <cellStyle name="Neutral 8" xfId="4072"/>
    <cellStyle name="Neutral 8 2" xfId="13704"/>
    <cellStyle name="Neutral 9" xfId="4073"/>
    <cellStyle name="Normal" xfId="0" builtinId="0"/>
    <cellStyle name="Normal 10" xfId="291"/>
    <cellStyle name="Normal 10 10" xfId="892"/>
    <cellStyle name="Normal 10 11" xfId="920"/>
    <cellStyle name="Normal 10 12" xfId="1002"/>
    <cellStyle name="Normal 10 13" xfId="1076"/>
    <cellStyle name="Normal 10 14" xfId="1149"/>
    <cellStyle name="Normal 10 15" xfId="1224"/>
    <cellStyle name="Normal 10 16" xfId="1249"/>
    <cellStyle name="Normal 10 17" xfId="1300"/>
    <cellStyle name="Normal 10 18" xfId="1284"/>
    <cellStyle name="Normal 10 19" xfId="1324"/>
    <cellStyle name="Normal 10 2" xfId="440"/>
    <cellStyle name="Normal 10 20" xfId="1285"/>
    <cellStyle name="Normal 10 21" xfId="1376"/>
    <cellStyle name="Normal 10 22" xfId="1402"/>
    <cellStyle name="Normal 10 23" xfId="1366"/>
    <cellStyle name="Normal 10 24" xfId="1470"/>
    <cellStyle name="Normal 10 25" xfId="1497"/>
    <cellStyle name="Normal 10 26" xfId="1528"/>
    <cellStyle name="Normal 10 27" xfId="1642"/>
    <cellStyle name="Normal 10 28" xfId="1659"/>
    <cellStyle name="Normal 10 29" xfId="1674"/>
    <cellStyle name="Normal 10 3" xfId="465"/>
    <cellStyle name="Normal 10 30" xfId="1700"/>
    <cellStyle name="Normal 10 31" xfId="1781"/>
    <cellStyle name="Normal 10 32" xfId="1948"/>
    <cellStyle name="Normal 10 33" xfId="1776"/>
    <cellStyle name="Normal 10 34" xfId="2200"/>
    <cellStyle name="Normal 10 35" xfId="2035"/>
    <cellStyle name="Normal 10 36" xfId="2286"/>
    <cellStyle name="Normal 10 37" xfId="2289"/>
    <cellStyle name="Normal 10 38" xfId="2599"/>
    <cellStyle name="Normal 10 39" xfId="2703"/>
    <cellStyle name="Normal 10 4" xfId="535"/>
    <cellStyle name="Normal 10 40" xfId="2524"/>
    <cellStyle name="Normal 10 41" xfId="2919"/>
    <cellStyle name="Normal 10 42" xfId="2748"/>
    <cellStyle name="Normal 10 43" xfId="3055"/>
    <cellStyle name="Normal 10 44" xfId="2847"/>
    <cellStyle name="Normal 10 45" xfId="3155"/>
    <cellStyle name="Normal 10 46" xfId="3237"/>
    <cellStyle name="Normal 10 47" xfId="3191"/>
    <cellStyle name="Normal 10 48" xfId="3260"/>
    <cellStyle name="Normal 10 49" xfId="3362"/>
    <cellStyle name="Normal 10 5" xfId="498"/>
    <cellStyle name="Normal 10 50" xfId="3445"/>
    <cellStyle name="Normal 10 51" xfId="4074"/>
    <cellStyle name="Normal 10 52" xfId="4152"/>
    <cellStyle name="Normal 10 53" xfId="4273"/>
    <cellStyle name="Normal 10 54" xfId="4237"/>
    <cellStyle name="Normal 10 55" xfId="4264"/>
    <cellStyle name="Normal 10 56" xfId="4213"/>
    <cellStyle name="Normal 10 57" xfId="4406"/>
    <cellStyle name="Normal 10 58" xfId="4251"/>
    <cellStyle name="Normal 10 59" xfId="4453"/>
    <cellStyle name="Normal 10 6" xfId="518"/>
    <cellStyle name="Normal 10 60" xfId="4894"/>
    <cellStyle name="Normal 10 61" xfId="6509"/>
    <cellStyle name="Normal 10 62" xfId="6549"/>
    <cellStyle name="Normal 10 7" xfId="507"/>
    <cellStyle name="Normal 10 8" xfId="705"/>
    <cellStyle name="Normal 10 9" xfId="867"/>
    <cellStyle name="Normal 11" xfId="292"/>
    <cellStyle name="Normal 11 10" xfId="893"/>
    <cellStyle name="Normal 11 11" xfId="921"/>
    <cellStyle name="Normal 11 12" xfId="1003"/>
    <cellStyle name="Normal 11 13" xfId="1077"/>
    <cellStyle name="Normal 11 14" xfId="1150"/>
    <cellStyle name="Normal 11 15" xfId="1225"/>
    <cellStyle name="Normal 11 16" xfId="1250"/>
    <cellStyle name="Normal 11 17" xfId="1301"/>
    <cellStyle name="Normal 11 18" xfId="1283"/>
    <cellStyle name="Normal 11 19" xfId="1327"/>
    <cellStyle name="Normal 11 2" xfId="441"/>
    <cellStyle name="Normal 11 20" xfId="1336"/>
    <cellStyle name="Normal 11 21" xfId="1377"/>
    <cellStyle name="Normal 11 22" xfId="1405"/>
    <cellStyle name="Normal 11 23" xfId="1414"/>
    <cellStyle name="Normal 11 24" xfId="1471"/>
    <cellStyle name="Normal 11 25" xfId="1498"/>
    <cellStyle name="Normal 11 26" xfId="1529"/>
    <cellStyle name="Normal 11 27" xfId="1648"/>
    <cellStyle name="Normal 11 28" xfId="1658"/>
    <cellStyle name="Normal 11 29" xfId="1675"/>
    <cellStyle name="Normal 11 3" xfId="466"/>
    <cellStyle name="Normal 11 30" xfId="1701"/>
    <cellStyle name="Normal 11 31" xfId="1783"/>
    <cellStyle name="Normal 11 32" xfId="1947"/>
    <cellStyle name="Normal 11 33" xfId="1789"/>
    <cellStyle name="Normal 11 34" xfId="1757"/>
    <cellStyle name="Normal 11 35" xfId="2099"/>
    <cellStyle name="Normal 11 36" xfId="2285"/>
    <cellStyle name="Normal 11 37" xfId="2290"/>
    <cellStyle name="Normal 11 38" xfId="2600"/>
    <cellStyle name="Normal 11 39" xfId="2910"/>
    <cellStyle name="Normal 11 4" xfId="536"/>
    <cellStyle name="Normal 11 40" xfId="2571"/>
    <cellStyle name="Normal 11 41" xfId="2936"/>
    <cellStyle name="Normal 11 42" xfId="2899"/>
    <cellStyle name="Normal 11 43" xfId="2519"/>
    <cellStyle name="Normal 11 44" xfId="3120"/>
    <cellStyle name="Normal 11 45" xfId="3041"/>
    <cellStyle name="Normal 11 46" xfId="3213"/>
    <cellStyle name="Normal 11 47" xfId="2549"/>
    <cellStyle name="Normal 11 48" xfId="3261"/>
    <cellStyle name="Normal 11 49" xfId="3668"/>
    <cellStyle name="Normal 11 5" xfId="497"/>
    <cellStyle name="Normal 11 50" xfId="3432"/>
    <cellStyle name="Normal 11 51" xfId="4075"/>
    <cellStyle name="Normal 11 52" xfId="4153"/>
    <cellStyle name="Normal 11 53" xfId="4274"/>
    <cellStyle name="Normal 11 54" xfId="4236"/>
    <cellStyle name="Normal 11 55" xfId="4265"/>
    <cellStyle name="Normal 11 56" xfId="4199"/>
    <cellStyle name="Normal 11 57" xfId="4407"/>
    <cellStyle name="Normal 11 58" xfId="4250"/>
    <cellStyle name="Normal 11 59" xfId="4454"/>
    <cellStyle name="Normal 11 6" xfId="519"/>
    <cellStyle name="Normal 11 60" xfId="4895"/>
    <cellStyle name="Normal 11 61" xfId="6510"/>
    <cellStyle name="Normal 11 62" xfId="6550"/>
    <cellStyle name="Normal 11 7" xfId="506"/>
    <cellStyle name="Normal 11 8" xfId="706"/>
    <cellStyle name="Normal 11 9" xfId="868"/>
    <cellStyle name="Normal 12" xfId="430"/>
    <cellStyle name="Normal 12 10" xfId="1378"/>
    <cellStyle name="Normal 12 11" xfId="1406"/>
    <cellStyle name="Normal 12 12" xfId="1417"/>
    <cellStyle name="Normal 12 13" xfId="4076"/>
    <cellStyle name="Normal 12 14" xfId="4154"/>
    <cellStyle name="Normal 12 15" xfId="4275"/>
    <cellStyle name="Normal 12 16" xfId="4235"/>
    <cellStyle name="Normal 12 17" xfId="4266"/>
    <cellStyle name="Normal 12 18" xfId="4198"/>
    <cellStyle name="Normal 12 19" xfId="4408"/>
    <cellStyle name="Normal 12 2" xfId="293"/>
    <cellStyle name="Normal 12 2 10" xfId="1151"/>
    <cellStyle name="Normal 12 2 11" xfId="1530"/>
    <cellStyle name="Normal 12 2 12" xfId="1787"/>
    <cellStyle name="Normal 12 2 13" xfId="1946"/>
    <cellStyle name="Normal 12 2 14" xfId="2260"/>
    <cellStyle name="Normal 12 2 15" xfId="1747"/>
    <cellStyle name="Normal 12 2 16" xfId="2120"/>
    <cellStyle name="Normal 12 2 17" xfId="1770"/>
    <cellStyle name="Normal 12 2 18" xfId="2291"/>
    <cellStyle name="Normal 12 2 19" xfId="2601"/>
    <cellStyle name="Normal 12 2 2" xfId="537"/>
    <cellStyle name="Normal 12 2 20" xfId="2846"/>
    <cellStyle name="Normal 12 2 21" xfId="2590"/>
    <cellStyle name="Normal 12 2 22" xfId="2939"/>
    <cellStyle name="Normal 12 2 23" xfId="2449"/>
    <cellStyle name="Normal 12 2 24" xfId="2543"/>
    <cellStyle name="Normal 12 2 25" xfId="2957"/>
    <cellStyle name="Normal 12 2 26" xfId="2885"/>
    <cellStyle name="Normal 12 2 27" xfId="3218"/>
    <cellStyle name="Normal 12 2 28" xfId="3149"/>
    <cellStyle name="Normal 12 2 29" xfId="3262"/>
    <cellStyle name="Normal 12 2 3" xfId="495"/>
    <cellStyle name="Normal 12 2 30" xfId="3596"/>
    <cellStyle name="Normal 12 2 31" xfId="3694"/>
    <cellStyle name="Normal 12 2 32" xfId="4455"/>
    <cellStyle name="Normal 12 2 33" xfId="4896"/>
    <cellStyle name="Normal 12 2 4" xfId="520"/>
    <cellStyle name="Normal 12 2 5" xfId="505"/>
    <cellStyle name="Normal 12 2 6" xfId="711"/>
    <cellStyle name="Normal 12 2 7" xfId="922"/>
    <cellStyle name="Normal 12 2 8" xfId="1004"/>
    <cellStyle name="Normal 12 2 9" xfId="1078"/>
    <cellStyle name="Normal 12 20" xfId="4249"/>
    <cellStyle name="Normal 12 21" xfId="6511"/>
    <cellStyle name="Normal 12 22" xfId="6551"/>
    <cellStyle name="Normal 12 3" xfId="294"/>
    <cellStyle name="Normal 12 3 10" xfId="1152"/>
    <cellStyle name="Normal 12 3 11" xfId="1531"/>
    <cellStyle name="Normal 12 3 12" xfId="1788"/>
    <cellStyle name="Normal 12 3 13" xfId="1945"/>
    <cellStyle name="Normal 12 3 14" xfId="2246"/>
    <cellStyle name="Normal 12 3 15" xfId="2210"/>
    <cellStyle name="Normal 12 3 16" xfId="2283"/>
    <cellStyle name="Normal 12 3 17" xfId="2086"/>
    <cellStyle name="Normal 12 3 18" xfId="2292"/>
    <cellStyle name="Normal 12 3 19" xfId="2602"/>
    <cellStyle name="Normal 12 3 2" xfId="538"/>
    <cellStyle name="Normal 12 3 20" xfId="2867"/>
    <cellStyle name="Normal 12 3 21" xfId="2986"/>
    <cellStyle name="Normal 12 3 22" xfId="2722"/>
    <cellStyle name="Normal 12 3 23" xfId="2419"/>
    <cellStyle name="Normal 12 3 24" xfId="2704"/>
    <cellStyle name="Normal 12 3 25" xfId="2809"/>
    <cellStyle name="Normal 12 3 26" xfId="3148"/>
    <cellStyle name="Normal 12 3 27" xfId="3070"/>
    <cellStyle name="Normal 12 3 28" xfId="3074"/>
    <cellStyle name="Normal 12 3 29" xfId="3263"/>
    <cellStyle name="Normal 12 3 3" xfId="494"/>
    <cellStyle name="Normal 12 3 30" xfId="3499"/>
    <cellStyle name="Normal 12 3 31" xfId="3484"/>
    <cellStyle name="Normal 12 3 32" xfId="4456"/>
    <cellStyle name="Normal 12 3 33" xfId="4897"/>
    <cellStyle name="Normal 12 3 4" xfId="521"/>
    <cellStyle name="Normal 12 3 5" xfId="504"/>
    <cellStyle name="Normal 12 3 6" xfId="712"/>
    <cellStyle name="Normal 12 3 7" xfId="923"/>
    <cellStyle name="Normal 12 3 8" xfId="1005"/>
    <cellStyle name="Normal 12 3 9" xfId="1079"/>
    <cellStyle name="Normal 12 4" xfId="295"/>
    <cellStyle name="Normal 12 4 10" xfId="1153"/>
    <cellStyle name="Normal 12 4 11" xfId="1532"/>
    <cellStyle name="Normal 12 4 12" xfId="1793"/>
    <cellStyle name="Normal 12 4 13" xfId="1943"/>
    <cellStyle name="Normal 12 4 14" xfId="1831"/>
    <cellStyle name="Normal 12 4 15" xfId="2254"/>
    <cellStyle name="Normal 12 4 16" xfId="2276"/>
    <cellStyle name="Normal 12 4 17" xfId="2117"/>
    <cellStyle name="Normal 12 4 18" xfId="2293"/>
    <cellStyle name="Normal 12 4 19" xfId="2603"/>
    <cellStyle name="Normal 12 4 2" xfId="539"/>
    <cellStyle name="Normal 12 4 20" xfId="2821"/>
    <cellStyle name="Normal 12 4 21" xfId="2456"/>
    <cellStyle name="Normal 12 4 22" xfId="2745"/>
    <cellStyle name="Normal 12 4 23" xfId="2432"/>
    <cellStyle name="Normal 12 4 24" xfId="2968"/>
    <cellStyle name="Normal 12 4 25" xfId="3110"/>
    <cellStyle name="Normal 12 4 26" xfId="3146"/>
    <cellStyle name="Normal 12 4 27" xfId="3019"/>
    <cellStyle name="Normal 12 4 28" xfId="2661"/>
    <cellStyle name="Normal 12 4 29" xfId="3264"/>
    <cellStyle name="Normal 12 4 3" xfId="606"/>
    <cellStyle name="Normal 12 4 30" xfId="3510"/>
    <cellStyle name="Normal 12 4 31" xfId="3368"/>
    <cellStyle name="Normal 12 4 32" xfId="4457"/>
    <cellStyle name="Normal 12 4 33" xfId="4898"/>
    <cellStyle name="Normal 12 4 4" xfId="522"/>
    <cellStyle name="Normal 12 4 5" xfId="503"/>
    <cellStyle name="Normal 12 4 6" xfId="713"/>
    <cellStyle name="Normal 12 4 7" xfId="924"/>
    <cellStyle name="Normal 12 4 8" xfId="1006"/>
    <cellStyle name="Normal 12 4 9" xfId="1080"/>
    <cellStyle name="Normal 12 5" xfId="296"/>
    <cellStyle name="Normal 12 5 10" xfId="1154"/>
    <cellStyle name="Normal 12 5 11" xfId="1533"/>
    <cellStyle name="Normal 12 5 12" xfId="1798"/>
    <cellStyle name="Normal 12 5 13" xfId="1942"/>
    <cellStyle name="Normal 12 5 14" xfId="2243"/>
    <cellStyle name="Normal 12 5 15" xfId="2273"/>
    <cellStyle name="Normal 12 5 16" xfId="1802"/>
    <cellStyle name="Normal 12 5 17" xfId="2012"/>
    <cellStyle name="Normal 12 5 18" xfId="2294"/>
    <cellStyle name="Normal 12 5 19" xfId="2604"/>
    <cellStyle name="Normal 12 5 2" xfId="540"/>
    <cellStyle name="Normal 12 5 20" xfId="2769"/>
    <cellStyle name="Normal 12 5 21" xfId="2444"/>
    <cellStyle name="Normal 12 5 22" xfId="2770"/>
    <cellStyle name="Normal 12 5 23" xfId="2480"/>
    <cellStyle name="Normal 12 5 24" xfId="2929"/>
    <cellStyle name="Normal 12 5 25" xfId="3007"/>
    <cellStyle name="Normal 12 5 26" xfId="3129"/>
    <cellStyle name="Normal 12 5 27" xfId="2793"/>
    <cellStyle name="Normal 12 5 28" xfId="2914"/>
    <cellStyle name="Normal 12 5 29" xfId="3265"/>
    <cellStyle name="Normal 12 5 3" xfId="607"/>
    <cellStyle name="Normal 12 5 30" xfId="3580"/>
    <cellStyle name="Normal 12 5 31" xfId="3754"/>
    <cellStyle name="Normal 12 5 32" xfId="4458"/>
    <cellStyle name="Normal 12 5 33" xfId="4899"/>
    <cellStyle name="Normal 12 5 4" xfId="523"/>
    <cellStyle name="Normal 12 5 5" xfId="502"/>
    <cellStyle name="Normal 12 5 6" xfId="714"/>
    <cellStyle name="Normal 12 5 7" xfId="925"/>
    <cellStyle name="Normal 12 5 8" xfId="1007"/>
    <cellStyle name="Normal 12 5 9" xfId="1081"/>
    <cellStyle name="Normal 12 6" xfId="1302"/>
    <cellStyle name="Normal 12 7" xfId="1282"/>
    <cellStyle name="Normal 12 8" xfId="1328"/>
    <cellStyle name="Normal 12 9" xfId="1339"/>
    <cellStyle name="Normal 13" xfId="422"/>
    <cellStyle name="Normal 13 10" xfId="1067"/>
    <cellStyle name="Normal 13 11" xfId="1141"/>
    <cellStyle name="Normal 13 12" xfId="1214"/>
    <cellStyle name="Normal 13 13" xfId="1593"/>
    <cellStyle name="Normal 13 14" xfId="1800"/>
    <cellStyle name="Normal 13 15" xfId="1858"/>
    <cellStyle name="Normal 13 16" xfId="2085"/>
    <cellStyle name="Normal 13 17" xfId="2003"/>
    <cellStyle name="Normal 13 18" xfId="1954"/>
    <cellStyle name="Normal 13 19" xfId="2015"/>
    <cellStyle name="Normal 13 2" xfId="297"/>
    <cellStyle name="Normal 13 2 10" xfId="1008"/>
    <cellStyle name="Normal 13 2 11" xfId="1082"/>
    <cellStyle name="Normal 13 2 12" xfId="1155"/>
    <cellStyle name="Normal 13 2 13" xfId="1534"/>
    <cellStyle name="Normal 13 2 14" xfId="1801"/>
    <cellStyle name="Normal 13 2 15" xfId="1941"/>
    <cellStyle name="Normal 13 2 16" xfId="2227"/>
    <cellStyle name="Normal 13 2 17" xfId="2267"/>
    <cellStyle name="Normal 13 2 18" xfId="1867"/>
    <cellStyle name="Normal 13 2 19" xfId="1738"/>
    <cellStyle name="Normal 13 2 2" xfId="541"/>
    <cellStyle name="Normal 13 2 20" xfId="2295"/>
    <cellStyle name="Normal 13 2 21" xfId="2605"/>
    <cellStyle name="Normal 13 2 22" xfId="2716"/>
    <cellStyle name="Normal 13 2 23" xfId="2481"/>
    <cellStyle name="Normal 13 2 24" xfId="2695"/>
    <cellStyle name="Normal 13 2 25" xfId="2946"/>
    <cellStyle name="Normal 13 2 26" xfId="3043"/>
    <cellStyle name="Normal 13 2 27" xfId="2469"/>
    <cellStyle name="Normal 13 2 28" xfId="2882"/>
    <cellStyle name="Normal 13 2 29" xfId="3119"/>
    <cellStyle name="Normal 13 2 3" xfId="609"/>
    <cellStyle name="Normal 13 2 30" xfId="3196"/>
    <cellStyle name="Normal 13 2 31" xfId="3266"/>
    <cellStyle name="Normal 13 2 32" xfId="3548"/>
    <cellStyle name="Normal 13 2 33" xfId="3755"/>
    <cellStyle name="Normal 13 2 34" xfId="4459"/>
    <cellStyle name="Normal 13 2 35" xfId="4901"/>
    <cellStyle name="Normal 13 2 4" xfId="525"/>
    <cellStyle name="Normal 13 2 5" xfId="500"/>
    <cellStyle name="Normal 13 2 6" xfId="726"/>
    <cellStyle name="Normal 13 2 7" xfId="778"/>
    <cellStyle name="Normal 13 2 8" xfId="858"/>
    <cellStyle name="Normal 13 2 9" xfId="927"/>
    <cellStyle name="Normal 13 20" xfId="2354"/>
    <cellStyle name="Normal 13 21" xfId="2682"/>
    <cellStyle name="Normal 13 22" xfId="2757"/>
    <cellStyle name="Normal 13 23" xfId="2495"/>
    <cellStyle name="Normal 13 24" xfId="3040"/>
    <cellStyle name="Normal 13 25" xfId="3088"/>
    <cellStyle name="Normal 13 26" xfId="3018"/>
    <cellStyle name="Normal 13 27" xfId="3160"/>
    <cellStyle name="Normal 13 28" xfId="3090"/>
    <cellStyle name="Normal 13 29" xfId="3238"/>
    <cellStyle name="Normal 13 3" xfId="298"/>
    <cellStyle name="Normal 13 3 10" xfId="1009"/>
    <cellStyle name="Normal 13 3 11" xfId="1083"/>
    <cellStyle name="Normal 13 3 12" xfId="1156"/>
    <cellStyle name="Normal 13 3 13" xfId="1523"/>
    <cellStyle name="Normal 13 3 14" xfId="1524"/>
    <cellStyle name="Normal 13 3 15" xfId="1525"/>
    <cellStyle name="Normal 13 3 16" xfId="1535"/>
    <cellStyle name="Normal 13 3 17" xfId="1803"/>
    <cellStyle name="Normal 13 3 18" xfId="1940"/>
    <cellStyle name="Normal 13 3 19" xfId="2226"/>
    <cellStyle name="Normal 13 3 2" xfId="542"/>
    <cellStyle name="Normal 13 3 20" xfId="2255"/>
    <cellStyle name="Normal 13 3 21" xfId="2262"/>
    <cellStyle name="Normal 13 3 22" xfId="2229"/>
    <cellStyle name="Normal 13 3 23" xfId="2296"/>
    <cellStyle name="Normal 13 3 24" xfId="2606"/>
    <cellStyle name="Normal 13 3 25" xfId="2702"/>
    <cellStyle name="Normal 13 3 26" xfId="2525"/>
    <cellStyle name="Normal 13 3 27" xfId="2864"/>
    <cellStyle name="Normal 13 3 28" xfId="2736"/>
    <cellStyle name="Normal 13 3 29" xfId="2707"/>
    <cellStyle name="Normal 13 3 3" xfId="610"/>
    <cellStyle name="Normal 13 3 30" xfId="3124"/>
    <cellStyle name="Normal 13 3 31" xfId="3136"/>
    <cellStyle name="Normal 13 3 32" xfId="3236"/>
    <cellStyle name="Normal 13 3 33" xfId="2491"/>
    <cellStyle name="Normal 13 3 34" xfId="3267"/>
    <cellStyle name="Normal 13 3 35" xfId="3516"/>
    <cellStyle name="Normal 13 3 36" xfId="3745"/>
    <cellStyle name="Normal 13 3 37" xfId="4460"/>
    <cellStyle name="Normal 13 3 38" xfId="4902"/>
    <cellStyle name="Normal 13 3 4" xfId="526"/>
    <cellStyle name="Normal 13 3 5" xfId="499"/>
    <cellStyle name="Normal 13 3 6" xfId="727"/>
    <cellStyle name="Normal 13 3 7" xfId="779"/>
    <cellStyle name="Normal 13 3 8" xfId="859"/>
    <cellStyle name="Normal 13 3 9" xfId="928"/>
    <cellStyle name="Normal 13 30" xfId="3078"/>
    <cellStyle name="Normal 13 31" xfId="3329"/>
    <cellStyle name="Normal 13 32" xfId="3552"/>
    <cellStyle name="Normal 13 33" xfId="3544"/>
    <cellStyle name="Normal 13 34" xfId="4077"/>
    <cellStyle name="Normal 13 35" xfId="4409"/>
    <cellStyle name="Normal 13 36" xfId="4248"/>
    <cellStyle name="Normal 13 37" xfId="4518"/>
    <cellStyle name="Normal 13 38" xfId="4900"/>
    <cellStyle name="Normal 13 39" xfId="6552"/>
    <cellStyle name="Normal 13 4" xfId="299"/>
    <cellStyle name="Normal 13 4 10" xfId="1010"/>
    <cellStyle name="Normal 13 4 11" xfId="1084"/>
    <cellStyle name="Normal 13 4 12" xfId="1157"/>
    <cellStyle name="Normal 13 4 13" xfId="1536"/>
    <cellStyle name="Normal 13 4 14" xfId="1806"/>
    <cellStyle name="Normal 13 4 15" xfId="1939"/>
    <cellStyle name="Normal 13 4 16" xfId="2213"/>
    <cellStyle name="Normal 13 4 17" xfId="2038"/>
    <cellStyle name="Normal 13 4 18" xfId="2157"/>
    <cellStyle name="Normal 13 4 19" xfId="1850"/>
    <cellStyle name="Normal 13 4 2" xfId="543"/>
    <cellStyle name="Normal 13 4 20" xfId="2297"/>
    <cellStyle name="Normal 13 4 21" xfId="2607"/>
    <cellStyle name="Normal 13 4 22" xfId="2909"/>
    <cellStyle name="Normal 13 4 23" xfId="2572"/>
    <cellStyle name="Normal 13 4 24" xfId="2894"/>
    <cellStyle name="Normal 13 4 25" xfId="2810"/>
    <cellStyle name="Normal 13 4 26" xfId="2516"/>
    <cellStyle name="Normal 13 4 27" xfId="3101"/>
    <cellStyle name="Normal 13 4 28" xfId="3052"/>
    <cellStyle name="Normal 13 4 29" xfId="3212"/>
    <cellStyle name="Normal 13 4 3" xfId="611"/>
    <cellStyle name="Normal 13 4 30" xfId="3193"/>
    <cellStyle name="Normal 13 4 31" xfId="3268"/>
    <cellStyle name="Normal 13 4 32" xfId="3541"/>
    <cellStyle name="Normal 13 4 33" xfId="3489"/>
    <cellStyle name="Normal 13 4 34" xfId="4461"/>
    <cellStyle name="Normal 13 4 35" xfId="4903"/>
    <cellStyle name="Normal 13 4 4" xfId="527"/>
    <cellStyle name="Normal 13 4 5" xfId="496"/>
    <cellStyle name="Normal 13 4 6" xfId="728"/>
    <cellStyle name="Normal 13 4 7" xfId="780"/>
    <cellStyle name="Normal 13 4 8" xfId="860"/>
    <cellStyle name="Normal 13 4 9" xfId="929"/>
    <cellStyle name="Normal 13 5" xfId="608"/>
    <cellStyle name="Normal 13 6" xfId="524"/>
    <cellStyle name="Normal 13 7" xfId="501"/>
    <cellStyle name="Normal 13 8" xfId="715"/>
    <cellStyle name="Normal 13 9" xfId="926"/>
    <cellStyle name="Normal 14" xfId="300"/>
    <cellStyle name="Normal 14 10" xfId="930"/>
    <cellStyle name="Normal 14 11" xfId="1011"/>
    <cellStyle name="Normal 14 12" xfId="1085"/>
    <cellStyle name="Normal 14 13" xfId="1158"/>
    <cellStyle name="Normal 14 14" xfId="1226"/>
    <cellStyle name="Normal 14 15" xfId="1251"/>
    <cellStyle name="Normal 14 16" xfId="1472"/>
    <cellStyle name="Normal 14 17" xfId="1499"/>
    <cellStyle name="Normal 14 18" xfId="1537"/>
    <cellStyle name="Normal 14 19" xfId="1641"/>
    <cellStyle name="Normal 14 2" xfId="442"/>
    <cellStyle name="Normal 14 20" xfId="1657"/>
    <cellStyle name="Normal 14 21" xfId="1676"/>
    <cellStyle name="Normal 14 22" xfId="1702"/>
    <cellStyle name="Normal 14 23" xfId="1809"/>
    <cellStyle name="Normal 14 24" xfId="1938"/>
    <cellStyle name="Normal 14 25" xfId="2204"/>
    <cellStyle name="Normal 14 26" xfId="2022"/>
    <cellStyle name="Normal 14 27" xfId="2077"/>
    <cellStyle name="Normal 14 28" xfId="2069"/>
    <cellStyle name="Normal 14 29" xfId="2298"/>
    <cellStyle name="Normal 14 3" xfId="544"/>
    <cellStyle name="Normal 14 30" xfId="2608"/>
    <cellStyle name="Normal 14 31" xfId="2845"/>
    <cellStyle name="Normal 14 32" xfId="2591"/>
    <cellStyle name="Normal 14 33" xfId="2897"/>
    <cellStyle name="Normal 14 34" xfId="2503"/>
    <cellStyle name="Normal 14 35" xfId="2478"/>
    <cellStyle name="Normal 14 36" xfId="2859"/>
    <cellStyle name="Normal 14 37" xfId="3138"/>
    <cellStyle name="Normal 14 38" xfId="3217"/>
    <cellStyle name="Normal 14 39" xfId="3087"/>
    <cellStyle name="Normal 14 4" xfId="612"/>
    <cellStyle name="Normal 14 40" xfId="3269"/>
    <cellStyle name="Normal 14 41" xfId="3472"/>
    <cellStyle name="Normal 14 42" xfId="3248"/>
    <cellStyle name="Normal 14 43" xfId="4078"/>
    <cellStyle name="Normal 14 44" xfId="4155"/>
    <cellStyle name="Normal 14 45" xfId="4276"/>
    <cellStyle name="Normal 14 46" xfId="4234"/>
    <cellStyle name="Normal 14 47" xfId="4267"/>
    <cellStyle name="Normal 14 48" xfId="4197"/>
    <cellStyle name="Normal 14 49" xfId="4410"/>
    <cellStyle name="Normal 14 5" xfId="528"/>
    <cellStyle name="Normal 14 50" xfId="4247"/>
    <cellStyle name="Normal 14 51" xfId="4462"/>
    <cellStyle name="Normal 14 52" xfId="4904"/>
    <cellStyle name="Normal 14 53" xfId="6512"/>
    <cellStyle name="Normal 14 54" xfId="6553"/>
    <cellStyle name="Normal 14 6" xfId="613"/>
    <cellStyle name="Normal 14 7" xfId="734"/>
    <cellStyle name="Normal 14 8" xfId="869"/>
    <cellStyle name="Normal 14 9" xfId="894"/>
    <cellStyle name="Normal 15" xfId="432"/>
    <cellStyle name="Normal 15 2" xfId="4079"/>
    <cellStyle name="Normal 15 3" xfId="4411"/>
    <cellStyle name="Normal 15 4" xfId="4246"/>
    <cellStyle name="Normal 15 5" xfId="6554"/>
    <cellStyle name="Normal 16" xfId="433"/>
    <cellStyle name="Normal 16 2" xfId="4080"/>
    <cellStyle name="Normal 16 3" xfId="4412"/>
    <cellStyle name="Normal 16 4" xfId="4245"/>
    <cellStyle name="Normal 16 5" xfId="6555"/>
    <cellStyle name="Normal 17" xfId="434"/>
    <cellStyle name="Normal 17 10" xfId="6513"/>
    <cellStyle name="Normal 17 11" xfId="6556"/>
    <cellStyle name="Normal 17 2" xfId="4081"/>
    <cellStyle name="Normal 17 3" xfId="4156"/>
    <cellStyle name="Normal 17 4" xfId="4277"/>
    <cellStyle name="Normal 17 5" xfId="4233"/>
    <cellStyle name="Normal 17 6" xfId="4268"/>
    <cellStyle name="Normal 17 7" xfId="4196"/>
    <cellStyle name="Normal 17 8" xfId="4413"/>
    <cellStyle name="Normal 17 9" xfId="4244"/>
    <cellStyle name="Normal 18" xfId="435"/>
    <cellStyle name="Normal 19" xfId="491"/>
    <cellStyle name="Normal 19 10" xfId="2366"/>
    <cellStyle name="Normal 19 11" xfId="2729"/>
    <cellStyle name="Normal 19 12" xfId="2562"/>
    <cellStyle name="Normal 19 13" xfId="2851"/>
    <cellStyle name="Normal 19 14" xfId="3017"/>
    <cellStyle name="Normal 19 15" xfId="2424"/>
    <cellStyle name="Normal 19 16" xfId="3106"/>
    <cellStyle name="Normal 19 17" xfId="2555"/>
    <cellStyle name="Normal 19 18" xfId="3167"/>
    <cellStyle name="Normal 19 19" xfId="2448"/>
    <cellStyle name="Normal 19 2" xfId="931"/>
    <cellStyle name="Normal 19 20" xfId="3214"/>
    <cellStyle name="Normal 19 21" xfId="3348"/>
    <cellStyle name="Normal 19 22" xfId="3688"/>
    <cellStyle name="Normal 19 23" xfId="3521"/>
    <cellStyle name="Normal 19 24" xfId="4530"/>
    <cellStyle name="Normal 19 25" xfId="4905"/>
    <cellStyle name="Normal 19 3" xfId="1607"/>
    <cellStyle name="Normal 19 4" xfId="1815"/>
    <cellStyle name="Normal 19 5" xfId="1824"/>
    <cellStyle name="Normal 19 6" xfId="2196"/>
    <cellStyle name="Normal 19 7" xfId="2024"/>
    <cellStyle name="Normal 19 8" xfId="1889"/>
    <cellStyle name="Normal 19 9" xfId="2268"/>
    <cellStyle name="Normal 2" xfId="417"/>
    <cellStyle name="Normal 2 10" xfId="418"/>
    <cellStyle name="Normal 2 10 10" xfId="1590"/>
    <cellStyle name="Normal 2 10 11" xfId="1818"/>
    <cellStyle name="Normal 2 10 12" xfId="1862"/>
    <cellStyle name="Normal 2 10 13" xfId="2258"/>
    <cellStyle name="Normal 2 10 14" xfId="2247"/>
    <cellStyle name="Normal 2 10 15" xfId="2208"/>
    <cellStyle name="Normal 2 10 16" xfId="1780"/>
    <cellStyle name="Normal 2 10 17" xfId="2351"/>
    <cellStyle name="Normal 2 10 18" xfId="2679"/>
    <cellStyle name="Normal 2 10 19" xfId="2877"/>
    <cellStyle name="Normal 2 10 2" xfId="615"/>
    <cellStyle name="Normal 2 10 20" xfId="2997"/>
    <cellStyle name="Normal 2 10 21" xfId="2630"/>
    <cellStyle name="Normal 2 10 22" xfId="2431"/>
    <cellStyle name="Normal 2 10 23" xfId="3081"/>
    <cellStyle name="Normal 2 10 24" xfId="2417"/>
    <cellStyle name="Normal 2 10 25" xfId="3099"/>
    <cellStyle name="Normal 2 10 26" xfId="2951"/>
    <cellStyle name="Normal 2 10 27" xfId="3182"/>
    <cellStyle name="Normal 2 10 28" xfId="3326"/>
    <cellStyle name="Normal 2 10 29" xfId="3597"/>
    <cellStyle name="Normal 2 10 3" xfId="530"/>
    <cellStyle name="Normal 2 10 30" xfId="3255"/>
    <cellStyle name="Normal 2 10 31" xfId="4515"/>
    <cellStyle name="Normal 2 10 32" xfId="4906"/>
    <cellStyle name="Normal 2 10 4" xfId="637"/>
    <cellStyle name="Normal 2 10 5" xfId="745"/>
    <cellStyle name="Normal 2 10 6" xfId="933"/>
    <cellStyle name="Normal 2 10 7" xfId="1064"/>
    <cellStyle name="Normal 2 10 8" xfId="1138"/>
    <cellStyle name="Normal 2 10 9" xfId="1211"/>
    <cellStyle name="Normal 2 11" xfId="423"/>
    <cellStyle name="Normal 2 11 10" xfId="1594"/>
    <cellStyle name="Normal 2 11 11" xfId="1820"/>
    <cellStyle name="Normal 2 11 12" xfId="1857"/>
    <cellStyle name="Normal 2 11 13" xfId="2072"/>
    <cellStyle name="Normal 2 11 14" xfId="2080"/>
    <cellStyle name="Normal 2 11 15" xfId="1956"/>
    <cellStyle name="Normal 2 11 16" xfId="1754"/>
    <cellStyle name="Normal 2 11 17" xfId="2355"/>
    <cellStyle name="Normal 2 11 18" xfId="2683"/>
    <cellStyle name="Normal 2 11 19" xfId="2876"/>
    <cellStyle name="Normal 2 11 2" xfId="616"/>
    <cellStyle name="Normal 2 11 20" xfId="2536"/>
    <cellStyle name="Normal 2 11 21" xfId="2667"/>
    <cellStyle name="Normal 2 11 22" xfId="2990"/>
    <cellStyle name="Normal 2 11 23" xfId="3157"/>
    <cellStyle name="Normal 2 11 24" xfId="3122"/>
    <cellStyle name="Normal 2 11 25" xfId="3118"/>
    <cellStyle name="Normal 2 11 26" xfId="3224"/>
    <cellStyle name="Normal 2 11 27" xfId="2852"/>
    <cellStyle name="Normal 2 11 28" xfId="3330"/>
    <cellStyle name="Normal 2 11 29" xfId="3513"/>
    <cellStyle name="Normal 2 11 3" xfId="531"/>
    <cellStyle name="Normal 2 11 30" xfId="3674"/>
    <cellStyle name="Normal 2 11 31" xfId="4519"/>
    <cellStyle name="Normal 2 11 32" xfId="4907"/>
    <cellStyle name="Normal 2 11 4" xfId="638"/>
    <cellStyle name="Normal 2 11 5" xfId="746"/>
    <cellStyle name="Normal 2 11 6" xfId="934"/>
    <cellStyle name="Normal 2 11 7" xfId="1068"/>
    <cellStyle name="Normal 2 11 8" xfId="1142"/>
    <cellStyle name="Normal 2 11 9" xfId="1215"/>
    <cellStyle name="Normal 2 12" xfId="426"/>
    <cellStyle name="Normal 2 12 10" xfId="1596"/>
    <cellStyle name="Normal 2 12 11" xfId="1825"/>
    <cellStyle name="Normal 2 12 12" xfId="1855"/>
    <cellStyle name="Normal 2 12 13" xfId="1762"/>
    <cellStyle name="Normal 2 12 14" xfId="1795"/>
    <cellStyle name="Normal 2 12 15" xfId="2114"/>
    <cellStyle name="Normal 2 12 16" xfId="2175"/>
    <cellStyle name="Normal 2 12 17" xfId="2357"/>
    <cellStyle name="Normal 2 12 18" xfId="2685"/>
    <cellStyle name="Normal 2 12 19" xfId="2733"/>
    <cellStyle name="Normal 2 12 2" xfId="617"/>
    <cellStyle name="Normal 2 12 20" xfId="2425"/>
    <cellStyle name="Normal 2 12 21" xfId="2954"/>
    <cellStyle name="Normal 2 12 22" xfId="2422"/>
    <cellStyle name="Normal 2 12 23" xfId="2964"/>
    <cellStyle name="Normal 2 12 24" xfId="2816"/>
    <cellStyle name="Normal 2 12 25" xfId="3176"/>
    <cellStyle name="Normal 2 12 26" xfId="3186"/>
    <cellStyle name="Normal 2 12 27" xfId="3243"/>
    <cellStyle name="Normal 2 12 28" xfId="3332"/>
    <cellStyle name="Normal 2 12 29" xfId="3422"/>
    <cellStyle name="Normal 2 12 3" xfId="532"/>
    <cellStyle name="Normal 2 12 30" xfId="3560"/>
    <cellStyle name="Normal 2 12 31" xfId="4521"/>
    <cellStyle name="Normal 2 12 32" xfId="4908"/>
    <cellStyle name="Normal 2 12 4" xfId="639"/>
    <cellStyle name="Normal 2 12 5" xfId="747"/>
    <cellStyle name="Normal 2 12 6" xfId="935"/>
    <cellStyle name="Normal 2 12 7" xfId="1070"/>
    <cellStyle name="Normal 2 12 8" xfId="1144"/>
    <cellStyle name="Normal 2 12 9" xfId="1217"/>
    <cellStyle name="Normal 2 13" xfId="443"/>
    <cellStyle name="Normal 2 14" xfId="467"/>
    <cellStyle name="Normal 2 15" xfId="545"/>
    <cellStyle name="Normal 2 16" xfId="614"/>
    <cellStyle name="Normal 2 17" xfId="529"/>
    <cellStyle name="Normal 2 18" xfId="636"/>
    <cellStyle name="Normal 2 19" xfId="735"/>
    <cellStyle name="Normal 2 2" xfId="301"/>
    <cellStyle name="Normal 2 2 10" xfId="896"/>
    <cellStyle name="Normal 2 2 11" xfId="936"/>
    <cellStyle name="Normal 2 2 12" xfId="1012"/>
    <cellStyle name="Normal 2 2 13" xfId="1086"/>
    <cellStyle name="Normal 2 2 14" xfId="1159"/>
    <cellStyle name="Normal 2 2 15" xfId="1228"/>
    <cellStyle name="Normal 2 2 16" xfId="1253"/>
    <cellStyle name="Normal 2 2 17" xfId="1304"/>
    <cellStyle name="Normal 2 2 18" xfId="1280"/>
    <cellStyle name="Normal 2 2 19" xfId="1330"/>
    <cellStyle name="Normal 2 2 2" xfId="444"/>
    <cellStyle name="Normal 2 2 2 2" xfId="13445"/>
    <cellStyle name="Normal 2 2 2 2 2" xfId="22901"/>
    <cellStyle name="Normal 2 2 2 2 2 2" xfId="41280"/>
    <cellStyle name="Normal 2 2 2 2 3" xfId="41216"/>
    <cellStyle name="Normal 2 2 2 3" xfId="22873"/>
    <cellStyle name="Normal 2 2 2 3 2" xfId="41157"/>
    <cellStyle name="Normal 2 2 2 3 2 2" xfId="41296"/>
    <cellStyle name="Normal 2 2 2 3 3" xfId="41232"/>
    <cellStyle name="Normal 2 2 2 4" xfId="22889"/>
    <cellStyle name="Normal 2 2 2 4 2" xfId="41173"/>
    <cellStyle name="Normal 2 2 2 4 2 2" xfId="41312"/>
    <cellStyle name="Normal 2 2 2 4 3" xfId="41248"/>
    <cellStyle name="Normal 2 2 2 5" xfId="41264"/>
    <cellStyle name="Normal 2 2 2 6" xfId="41200"/>
    <cellStyle name="Normal 2 2 20" xfId="1350"/>
    <cellStyle name="Normal 2 2 21" xfId="1382"/>
    <cellStyle name="Normal 2 2 22" xfId="1408"/>
    <cellStyle name="Normal 2 2 23" xfId="1428"/>
    <cellStyle name="Normal 2 2 24" xfId="1474"/>
    <cellStyle name="Normal 2 2 25" xfId="1501"/>
    <cellStyle name="Normal 2 2 26" xfId="1538"/>
    <cellStyle name="Normal 2 2 27" xfId="1629"/>
    <cellStyle name="Normal 2 2 28" xfId="1655"/>
    <cellStyle name="Normal 2 2 29" xfId="1678"/>
    <cellStyle name="Normal 2 2 3" xfId="468"/>
    <cellStyle name="Normal 2 2 3 2" xfId="22935"/>
    <cellStyle name="Normal 2 2 3 2 2" xfId="41272"/>
    <cellStyle name="Normal 2 2 3 3" xfId="41208"/>
    <cellStyle name="Normal 2 2 30" xfId="1704"/>
    <cellStyle name="Normal 2 2 31" xfId="1835"/>
    <cellStyle name="Normal 2 2 32" xfId="1937"/>
    <cellStyle name="Normal 2 2 33" xfId="2197"/>
    <cellStyle name="Normal 2 2 34" xfId="2019"/>
    <cellStyle name="Normal 2 2 35" xfId="1888"/>
    <cellStyle name="Normal 2 2 36" xfId="2071"/>
    <cellStyle name="Normal 2 2 37" xfId="2299"/>
    <cellStyle name="Normal 2 2 38" xfId="2609"/>
    <cellStyle name="Normal 2 2 39" xfId="2789"/>
    <cellStyle name="Normal 2 2 4" xfId="546"/>
    <cellStyle name="Normal 2 2 4 2" xfId="22904"/>
    <cellStyle name="Normal 2 2 4 2 2" xfId="41288"/>
    <cellStyle name="Normal 2 2 4 3" xfId="41224"/>
    <cellStyle name="Normal 2 2 40" xfId="2985"/>
    <cellStyle name="Normal 2 2 41" xfId="2706"/>
    <cellStyle name="Normal 2 2 42" xfId="2454"/>
    <cellStyle name="Normal 2 2 43" xfId="2557"/>
    <cellStyle name="Normal 2 2 44" xfId="2440"/>
    <cellStyle name="Normal 2 2 45" xfId="2542"/>
    <cellStyle name="Normal 2 2 46" xfId="3061"/>
    <cellStyle name="Normal 2 2 47" xfId="3066"/>
    <cellStyle name="Normal 2 2 48" xfId="3270"/>
    <cellStyle name="Normal 2 2 49" xfId="3434"/>
    <cellStyle name="Normal 2 2 5" xfId="618"/>
    <cellStyle name="Normal 2 2 5 2" xfId="23000"/>
    <cellStyle name="Normal 2 2 5 2 2" xfId="41304"/>
    <cellStyle name="Normal 2 2 5 3" xfId="41240"/>
    <cellStyle name="Normal 2 2 50" xfId="3245"/>
    <cellStyle name="Normal 2 2 51" xfId="4083"/>
    <cellStyle name="Normal 2 2 52" xfId="4158"/>
    <cellStyle name="Normal 2 2 53" xfId="4279"/>
    <cellStyle name="Normal 2 2 54" xfId="4231"/>
    <cellStyle name="Normal 2 2 55" xfId="4270"/>
    <cellStyle name="Normal 2 2 56" xfId="4194"/>
    <cellStyle name="Normal 2 2 57" xfId="4415"/>
    <cellStyle name="Normal 2 2 58" xfId="4242"/>
    <cellStyle name="Normal 2 2 59" xfId="4463"/>
    <cellStyle name="Normal 2 2 6" xfId="533"/>
    <cellStyle name="Normal 2 2 6 2" xfId="41256"/>
    <cellStyle name="Normal 2 2 60" xfId="4909"/>
    <cellStyle name="Normal 2 2 61" xfId="6515"/>
    <cellStyle name="Normal 2 2 62" xfId="6558"/>
    <cellStyle name="Normal 2 2 63" xfId="22854"/>
    <cellStyle name="Normal 2 2 63 2" xfId="41138"/>
    <cellStyle name="Normal 2 2 64" xfId="22865"/>
    <cellStyle name="Normal 2 2 64 2" xfId="41149"/>
    <cellStyle name="Normal 2 2 65" xfId="22881"/>
    <cellStyle name="Normal 2 2 65 2" xfId="41165"/>
    <cellStyle name="Normal 2 2 66" xfId="41192"/>
    <cellStyle name="Normal 2 2 7" xfId="640"/>
    <cellStyle name="Normal 2 2 8" xfId="748"/>
    <cellStyle name="Normal 2 2 9" xfId="871"/>
    <cellStyle name="Normal 2 20" xfId="870"/>
    <cellStyle name="Normal 2 21" xfId="895"/>
    <cellStyle name="Normal 2 22" xfId="932"/>
    <cellStyle name="Normal 2 22 10" xfId="3396"/>
    <cellStyle name="Normal 2 22 11" xfId="3549"/>
    <cellStyle name="Normal 2 22 12" xfId="3304"/>
    <cellStyle name="Normal 2 22 13" xfId="4533"/>
    <cellStyle name="Normal 2 22 14" xfId="4910"/>
    <cellStyle name="Normal 2 22 2" xfId="1632"/>
    <cellStyle name="Normal 2 22 3" xfId="1840"/>
    <cellStyle name="Normal 2 22 4" xfId="2063"/>
    <cellStyle name="Normal 2 22 5" xfId="2228"/>
    <cellStyle name="Normal 2 22 6" xfId="2221"/>
    <cellStyle name="Normal 2 22 7" xfId="1851"/>
    <cellStyle name="Normal 2 22 8" xfId="2174"/>
    <cellStyle name="Normal 2 22 9" xfId="2369"/>
    <cellStyle name="Normal 2 23" xfId="1063"/>
    <cellStyle name="Normal 2 24" xfId="1137"/>
    <cellStyle name="Normal 2 25" xfId="1210"/>
    <cellStyle name="Normal 2 26" xfId="1227"/>
    <cellStyle name="Normal 2 27" xfId="1252"/>
    <cellStyle name="Normal 2 28" xfId="1303"/>
    <cellStyle name="Normal 2 29" xfId="1281"/>
    <cellStyle name="Normal 2 3" xfId="302"/>
    <cellStyle name="Normal 2 3 10" xfId="897"/>
    <cellStyle name="Normal 2 3 11" xfId="937"/>
    <cellStyle name="Normal 2 3 12" xfId="1013"/>
    <cellStyle name="Normal 2 3 13" xfId="1087"/>
    <cellStyle name="Normal 2 3 14" xfId="1160"/>
    <cellStyle name="Normal 2 3 15" xfId="1229"/>
    <cellStyle name="Normal 2 3 16" xfId="1254"/>
    <cellStyle name="Normal 2 3 17" xfId="1305"/>
    <cellStyle name="Normal 2 3 18" xfId="1279"/>
    <cellStyle name="Normal 2 3 19" xfId="1331"/>
    <cellStyle name="Normal 2 3 2" xfId="445"/>
    <cellStyle name="Normal 2 3 2 2" xfId="13446"/>
    <cellStyle name="Normal 2 3 2 2 2" xfId="23224"/>
    <cellStyle name="Normal 2 3 2 2 2 2" xfId="41282"/>
    <cellStyle name="Normal 2 3 2 2 3" xfId="41218"/>
    <cellStyle name="Normal 2 3 2 3" xfId="22875"/>
    <cellStyle name="Normal 2 3 2 3 2" xfId="41159"/>
    <cellStyle name="Normal 2 3 2 3 2 2" xfId="41298"/>
    <cellStyle name="Normal 2 3 2 3 3" xfId="41234"/>
    <cellStyle name="Normal 2 3 2 4" xfId="22891"/>
    <cellStyle name="Normal 2 3 2 4 2" xfId="41175"/>
    <cellStyle name="Normal 2 3 2 4 2 2" xfId="41314"/>
    <cellStyle name="Normal 2 3 2 4 3" xfId="41250"/>
    <cellStyle name="Normal 2 3 2 5" xfId="41266"/>
    <cellStyle name="Normal 2 3 2 6" xfId="41202"/>
    <cellStyle name="Normal 2 3 20" xfId="1351"/>
    <cellStyle name="Normal 2 3 21" xfId="1383"/>
    <cellStyle name="Normal 2 3 22" xfId="1409"/>
    <cellStyle name="Normal 2 3 23" xfId="1429"/>
    <cellStyle name="Normal 2 3 24" xfId="1475"/>
    <cellStyle name="Normal 2 3 25" xfId="1502"/>
    <cellStyle name="Normal 2 3 26" xfId="1539"/>
    <cellStyle name="Normal 2 3 27" xfId="1625"/>
    <cellStyle name="Normal 2 3 28" xfId="1651"/>
    <cellStyle name="Normal 2 3 29" xfId="1679"/>
    <cellStyle name="Normal 2 3 3" xfId="469"/>
    <cellStyle name="Normal 2 3 3 2" xfId="22932"/>
    <cellStyle name="Normal 2 3 3 2 2" xfId="41274"/>
    <cellStyle name="Normal 2 3 3 3" xfId="41210"/>
    <cellStyle name="Normal 2 3 30" xfId="1705"/>
    <cellStyle name="Normal 2 3 31" xfId="1842"/>
    <cellStyle name="Normal 2 3 32" xfId="1936"/>
    <cellStyle name="Normal 2 3 33" xfId="2191"/>
    <cellStyle name="Normal 2 3 34" xfId="2006"/>
    <cellStyle name="Normal 2 3 35" xfId="2167"/>
    <cellStyle name="Normal 2 3 36" xfId="2065"/>
    <cellStyle name="Normal 2 3 37" xfId="2300"/>
    <cellStyle name="Normal 2 3 38" xfId="2610"/>
    <cellStyle name="Normal 2 3 39" xfId="2820"/>
    <cellStyle name="Normal 2 3 4" xfId="547"/>
    <cellStyle name="Normal 2 3 4 2" xfId="22903"/>
    <cellStyle name="Normal 2 3 4 2 2" xfId="41290"/>
    <cellStyle name="Normal 2 3 4 3" xfId="41226"/>
    <cellStyle name="Normal 2 3 40" xfId="2457"/>
    <cellStyle name="Normal 2 3 41" xfId="2581"/>
    <cellStyle name="Normal 2 3 42" xfId="2468"/>
    <cellStyle name="Normal 2 3 43" xfId="2938"/>
    <cellStyle name="Normal 2 3 44" xfId="3091"/>
    <cellStyle name="Normal 2 3 45" xfId="3132"/>
    <cellStyle name="Normal 2 3 46" xfId="2795"/>
    <cellStyle name="Normal 2 3 47" xfId="3027"/>
    <cellStyle name="Normal 2 3 48" xfId="3271"/>
    <cellStyle name="Normal 2 3 49" xfId="3733"/>
    <cellStyle name="Normal 2 3 5" xfId="619"/>
    <cellStyle name="Normal 2 3 5 2" xfId="22999"/>
    <cellStyle name="Normal 2 3 5 2 2" xfId="41306"/>
    <cellStyle name="Normal 2 3 5 3" xfId="41242"/>
    <cellStyle name="Normal 2 3 50" xfId="3246"/>
    <cellStyle name="Normal 2 3 51" xfId="4084"/>
    <cellStyle name="Normal 2 3 52" xfId="4159"/>
    <cellStyle name="Normal 2 3 53" xfId="4280"/>
    <cellStyle name="Normal 2 3 54" xfId="4230"/>
    <cellStyle name="Normal 2 3 55" xfId="4271"/>
    <cellStyle name="Normal 2 3 56" xfId="4193"/>
    <cellStyle name="Normal 2 3 57" xfId="4416"/>
    <cellStyle name="Normal 2 3 58" xfId="4241"/>
    <cellStyle name="Normal 2 3 59" xfId="4464"/>
    <cellStyle name="Normal 2 3 6" xfId="534"/>
    <cellStyle name="Normal 2 3 6 2" xfId="41258"/>
    <cellStyle name="Normal 2 3 60" xfId="4911"/>
    <cellStyle name="Normal 2 3 61" xfId="6516"/>
    <cellStyle name="Normal 2 3 62" xfId="6559"/>
    <cellStyle name="Normal 2 3 63" xfId="13439"/>
    <cellStyle name="Normal 2 3 64" xfId="22856"/>
    <cellStyle name="Normal 2 3 64 2" xfId="41140"/>
    <cellStyle name="Normal 2 3 65" xfId="22867"/>
    <cellStyle name="Normal 2 3 65 2" xfId="41151"/>
    <cellStyle name="Normal 2 3 66" xfId="22883"/>
    <cellStyle name="Normal 2 3 66 2" xfId="41167"/>
    <cellStyle name="Normal 2 3 67" xfId="41194"/>
    <cellStyle name="Normal 2 3 7" xfId="641"/>
    <cellStyle name="Normal 2 3 8" xfId="749"/>
    <cellStyle name="Normal 2 3 9" xfId="872"/>
    <cellStyle name="Normal 2 30" xfId="1329"/>
    <cellStyle name="Normal 2 31" xfId="1349"/>
    <cellStyle name="Normal 2 32" xfId="1379"/>
    <cellStyle name="Normal 2 33" xfId="1407"/>
    <cellStyle name="Normal 2 34" xfId="1427"/>
    <cellStyle name="Normal 2 35" xfId="1473"/>
    <cellStyle name="Normal 2 36" xfId="1500"/>
    <cellStyle name="Normal 2 37" xfId="1589"/>
    <cellStyle name="Normal 2 38" xfId="1637"/>
    <cellStyle name="Normal 2 39" xfId="1656"/>
    <cellStyle name="Normal 2 4" xfId="303"/>
    <cellStyle name="Normal 2 4 10" xfId="1161"/>
    <cellStyle name="Normal 2 4 11" xfId="1306"/>
    <cellStyle name="Normal 2 4 12" xfId="1278"/>
    <cellStyle name="Normal 2 4 13" xfId="1332"/>
    <cellStyle name="Normal 2 4 14" xfId="1352"/>
    <cellStyle name="Normal 2 4 15" xfId="1384"/>
    <cellStyle name="Normal 2 4 16" xfId="1410"/>
    <cellStyle name="Normal 2 4 17" xfId="1430"/>
    <cellStyle name="Normal 2 4 18" xfId="1540"/>
    <cellStyle name="Normal 2 4 19" xfId="1847"/>
    <cellStyle name="Normal 2 4 2" xfId="548"/>
    <cellStyle name="Normal 2 4 2 2" xfId="22877"/>
    <cellStyle name="Normal 2 4 2 2 2" xfId="41161"/>
    <cellStyle name="Normal 2 4 2 2 2 2" xfId="41284"/>
    <cellStyle name="Normal 2 4 2 2 3" xfId="41220"/>
    <cellStyle name="Normal 2 4 2 3" xfId="22893"/>
    <cellStyle name="Normal 2 4 2 3 2" xfId="41177"/>
    <cellStyle name="Normal 2 4 2 3 2 2" xfId="41300"/>
    <cellStyle name="Normal 2 4 2 3 3" xfId="41236"/>
    <cellStyle name="Normal 2 4 2 4" xfId="22907"/>
    <cellStyle name="Normal 2 4 2 4 2" xfId="41316"/>
    <cellStyle name="Normal 2 4 2 4 3" xfId="41252"/>
    <cellStyle name="Normal 2 4 2 5" xfId="41268"/>
    <cellStyle name="Normal 2 4 2 6" xfId="41204"/>
    <cellStyle name="Normal 2 4 20" xfId="1935"/>
    <cellStyle name="Normal 2 4 21" xfId="2185"/>
    <cellStyle name="Normal 2 4 22" xfId="1985"/>
    <cellStyle name="Normal 2 4 23" xfId="1758"/>
    <cellStyle name="Normal 2 4 24" xfId="1845"/>
    <cellStyle name="Normal 2 4 25" xfId="2301"/>
    <cellStyle name="Normal 2 4 26" xfId="2611"/>
    <cellStyle name="Normal 2 4 27" xfId="2768"/>
    <cellStyle name="Normal 2 4 28" xfId="2445"/>
    <cellStyle name="Normal 2 4 29" xfId="2717"/>
    <cellStyle name="Normal 2 4 3" xfId="620"/>
    <cellStyle name="Normal 2 4 3 2" xfId="22922"/>
    <cellStyle name="Normal 2 4 3 2 2" xfId="41276"/>
    <cellStyle name="Normal 2 4 3 3" xfId="41212"/>
    <cellStyle name="Normal 2 4 30" xfId="2523"/>
    <cellStyle name="Normal 2 4 31" xfId="3072"/>
    <cellStyle name="Normal 2 4 32" xfId="2998"/>
    <cellStyle name="Normal 2 4 33" xfId="3050"/>
    <cellStyle name="Normal 2 4 34" xfId="3179"/>
    <cellStyle name="Normal 2 4 35" xfId="3151"/>
    <cellStyle name="Normal 2 4 36" xfId="3272"/>
    <cellStyle name="Normal 2 4 37" xfId="3660"/>
    <cellStyle name="Normal 2 4 38" xfId="3512"/>
    <cellStyle name="Normal 2 4 39" xfId="4085"/>
    <cellStyle name="Normal 2 4 4" xfId="561"/>
    <cellStyle name="Normal 2 4 4 2" xfId="22902"/>
    <cellStyle name="Normal 2 4 4 2 2" xfId="41292"/>
    <cellStyle name="Normal 2 4 4 3" xfId="41228"/>
    <cellStyle name="Normal 2 4 40" xfId="4160"/>
    <cellStyle name="Normal 2 4 41" xfId="4281"/>
    <cellStyle name="Normal 2 4 42" xfId="4229"/>
    <cellStyle name="Normal 2 4 43" xfId="4272"/>
    <cellStyle name="Normal 2 4 44" xfId="4341"/>
    <cellStyle name="Normal 2 4 45" xfId="4417"/>
    <cellStyle name="Normal 2 4 46" xfId="4240"/>
    <cellStyle name="Normal 2 4 47" xfId="4465"/>
    <cellStyle name="Normal 2 4 48" xfId="4912"/>
    <cellStyle name="Normal 2 4 49" xfId="6517"/>
    <cellStyle name="Normal 2 4 5" xfId="646"/>
    <cellStyle name="Normal 2 4 5 2" xfId="22996"/>
    <cellStyle name="Normal 2 4 5 2 2" xfId="41308"/>
    <cellStyle name="Normal 2 4 5 3" xfId="41244"/>
    <cellStyle name="Normal 2 4 50" xfId="6560"/>
    <cellStyle name="Normal 2 4 51" xfId="22858"/>
    <cellStyle name="Normal 2 4 51 2" xfId="41142"/>
    <cellStyle name="Normal 2 4 52" xfId="22869"/>
    <cellStyle name="Normal 2 4 52 2" xfId="41153"/>
    <cellStyle name="Normal 2 4 53" xfId="22885"/>
    <cellStyle name="Normal 2 4 53 2" xfId="41169"/>
    <cellStyle name="Normal 2 4 54" xfId="41196"/>
    <cellStyle name="Normal 2 4 6" xfId="750"/>
    <cellStyle name="Normal 2 4 6 2" xfId="41260"/>
    <cellStyle name="Normal 2 4 7" xfId="938"/>
    <cellStyle name="Normal 2 4 8" xfId="1014"/>
    <cellStyle name="Normal 2 4 9" xfId="1088"/>
    <cellStyle name="Normal 2 40" xfId="1677"/>
    <cellStyle name="Normal 2 41" xfId="1703"/>
    <cellStyle name="Normal 2 42" xfId="1817"/>
    <cellStyle name="Normal 2 43" xfId="1863"/>
    <cellStyle name="Normal 2 44" xfId="1790"/>
    <cellStyle name="Normal 2 45" xfId="2082"/>
    <cellStyle name="Normal 2 46" xfId="2067"/>
    <cellStyle name="Normal 2 47" xfId="2156"/>
    <cellStyle name="Normal 2 48" xfId="2350"/>
    <cellStyle name="Normal 2 49" xfId="2678"/>
    <cellStyle name="Normal 2 5" xfId="304"/>
    <cellStyle name="Normal 2 5 10" xfId="1162"/>
    <cellStyle name="Normal 2 5 11" xfId="1541"/>
    <cellStyle name="Normal 2 5 12" xfId="1852"/>
    <cellStyle name="Normal 2 5 13" xfId="1934"/>
    <cellStyle name="Normal 2 5 14" xfId="2179"/>
    <cellStyle name="Normal 2 5 15" xfId="1733"/>
    <cellStyle name="Normal 2 5 16" xfId="1769"/>
    <cellStyle name="Normal 2 5 17" xfId="2214"/>
    <cellStyle name="Normal 2 5 18" xfId="2302"/>
    <cellStyle name="Normal 2 5 19" xfId="2612"/>
    <cellStyle name="Normal 2 5 2" xfId="549"/>
    <cellStyle name="Normal 2 5 2 2" xfId="22908"/>
    <cellStyle name="Normal 2 5 2 2 2" xfId="41278"/>
    <cellStyle name="Normal 2 5 2 3" xfId="41214"/>
    <cellStyle name="Normal 2 5 20" xfId="2715"/>
    <cellStyle name="Normal 2 5 21" xfId="2482"/>
    <cellStyle name="Normal 2 5 22" xfId="2553"/>
    <cellStyle name="Normal 2 5 23" xfId="2898"/>
    <cellStyle name="Normal 2 5 24" xfId="2664"/>
    <cellStyle name="Normal 2 5 25" xfId="2437"/>
    <cellStyle name="Normal 2 5 26" xfId="2723"/>
    <cellStyle name="Normal 2 5 27" xfId="3177"/>
    <cellStyle name="Normal 2 5 28" xfId="3093"/>
    <cellStyle name="Normal 2 5 29" xfId="3273"/>
    <cellStyle name="Normal 2 5 3" xfId="621"/>
    <cellStyle name="Normal 2 5 3 2" xfId="23086"/>
    <cellStyle name="Normal 2 5 3 2 2" xfId="41294"/>
    <cellStyle name="Normal 2 5 3 3" xfId="41230"/>
    <cellStyle name="Normal 2 5 30" xfId="3643"/>
    <cellStyle name="Normal 2 5 31" xfId="3417"/>
    <cellStyle name="Normal 2 5 32" xfId="4086"/>
    <cellStyle name="Normal 2 5 33" xfId="4161"/>
    <cellStyle name="Normal 2 5 34" xfId="4282"/>
    <cellStyle name="Normal 2 5 35" xfId="4228"/>
    <cellStyle name="Normal 2 5 36" xfId="4295"/>
    <cellStyle name="Normal 2 5 37" xfId="4342"/>
    <cellStyle name="Normal 2 5 38" xfId="4418"/>
    <cellStyle name="Normal 2 5 39" xfId="4239"/>
    <cellStyle name="Normal 2 5 4" xfId="564"/>
    <cellStyle name="Normal 2 5 4 2" xfId="22917"/>
    <cellStyle name="Normal 2 5 4 2 2" xfId="41310"/>
    <cellStyle name="Normal 2 5 4 3" xfId="41246"/>
    <cellStyle name="Normal 2 5 40" xfId="4466"/>
    <cellStyle name="Normal 2 5 41" xfId="4913"/>
    <cellStyle name="Normal 2 5 42" xfId="6518"/>
    <cellStyle name="Normal 2 5 43" xfId="6561"/>
    <cellStyle name="Normal 2 5 44" xfId="22871"/>
    <cellStyle name="Normal 2 5 44 2" xfId="41155"/>
    <cellStyle name="Normal 2 5 45" xfId="22887"/>
    <cellStyle name="Normal 2 5 45 2" xfId="41171"/>
    <cellStyle name="Normal 2 5 46" xfId="41198"/>
    <cellStyle name="Normal 2 5 5" xfId="647"/>
    <cellStyle name="Normal 2 5 5 2" xfId="41262"/>
    <cellStyle name="Normal 2 5 6" xfId="751"/>
    <cellStyle name="Normal 2 5 7" xfId="939"/>
    <cellStyle name="Normal 2 5 8" xfId="1015"/>
    <cellStyle name="Normal 2 5 9" xfId="1089"/>
    <cellStyle name="Normal 2 50" xfId="2758"/>
    <cellStyle name="Normal 2 51" xfId="3037"/>
    <cellStyle name="Normal 2 52" xfId="2913"/>
    <cellStyle name="Normal 2 53" xfId="2438"/>
    <cellStyle name="Normal 2 54" xfId="3134"/>
    <cellStyle name="Normal 2 55" xfId="3107"/>
    <cellStyle name="Normal 2 56" xfId="3032"/>
    <cellStyle name="Normal 2 57" xfId="2513"/>
    <cellStyle name="Normal 2 58" xfId="3152"/>
    <cellStyle name="Normal 2 59" xfId="3325"/>
    <cellStyle name="Normal 2 6" xfId="305"/>
    <cellStyle name="Normal 2 6 10" xfId="1163"/>
    <cellStyle name="Normal 2 6 11" xfId="1542"/>
    <cellStyle name="Normal 2 6 12" xfId="1860"/>
    <cellStyle name="Normal 2 6 13" xfId="1933"/>
    <cellStyle name="Normal 2 6 14" xfId="2172"/>
    <cellStyle name="Normal 2 6 15" xfId="1814"/>
    <cellStyle name="Normal 2 6 16" xfId="1740"/>
    <cellStyle name="Normal 2 6 17" xfId="1971"/>
    <cellStyle name="Normal 2 6 18" xfId="2303"/>
    <cellStyle name="Normal 2 6 19" xfId="2613"/>
    <cellStyle name="Normal 2 6 2" xfId="550"/>
    <cellStyle name="Normal 2 6 2 2" xfId="41270"/>
    <cellStyle name="Normal 2 6 20" xfId="2701"/>
    <cellStyle name="Normal 2 6 21" xfId="2526"/>
    <cellStyle name="Normal 2 6 22" xfId="2802"/>
    <cellStyle name="Normal 2 6 23" xfId="2878"/>
    <cellStyle name="Normal 2 6 24" xfId="2709"/>
    <cellStyle name="Normal 2 6 25" xfId="3104"/>
    <cellStyle name="Normal 2 6 26" xfId="2945"/>
    <cellStyle name="Normal 2 6 27" xfId="3235"/>
    <cellStyle name="Normal 2 6 28" xfId="3141"/>
    <cellStyle name="Normal 2 6 29" xfId="3274"/>
    <cellStyle name="Normal 2 6 3" xfId="622"/>
    <cellStyle name="Normal 2 6 30" xfId="3717"/>
    <cellStyle name="Normal 2 6 31" xfId="3343"/>
    <cellStyle name="Normal 2 6 32" xfId="4087"/>
    <cellStyle name="Normal 2 6 33" xfId="4162"/>
    <cellStyle name="Normal 2 6 34" xfId="4283"/>
    <cellStyle name="Normal 2 6 35" xfId="4227"/>
    <cellStyle name="Normal 2 6 36" xfId="4296"/>
    <cellStyle name="Normal 2 6 37" xfId="4343"/>
    <cellStyle name="Normal 2 6 38" xfId="4419"/>
    <cellStyle name="Normal 2 6 39" xfId="4238"/>
    <cellStyle name="Normal 2 6 4" xfId="565"/>
    <cellStyle name="Normal 2 6 40" xfId="4467"/>
    <cellStyle name="Normal 2 6 41" xfId="4914"/>
    <cellStyle name="Normal 2 6 42" xfId="6519"/>
    <cellStyle name="Normal 2 6 43" xfId="6562"/>
    <cellStyle name="Normal 2 6 44" xfId="22997"/>
    <cellStyle name="Normal 2 6 45" xfId="41206"/>
    <cellStyle name="Normal 2 6 5" xfId="648"/>
    <cellStyle name="Normal 2 6 6" xfId="752"/>
    <cellStyle name="Normal 2 6 7" xfId="940"/>
    <cellStyle name="Normal 2 6 8" xfId="1016"/>
    <cellStyle name="Normal 2 6 9" xfId="1090"/>
    <cellStyle name="Normal 2 60" xfId="3669"/>
    <cellStyle name="Normal 2 61" xfId="3443"/>
    <cellStyle name="Normal 2 62" xfId="3758"/>
    <cellStyle name="Normal 2 62 10" xfId="13461"/>
    <cellStyle name="Normal 2 62 10 2" xfId="22838"/>
    <cellStyle name="Normal 2 62 10 2 2" xfId="41122"/>
    <cellStyle name="Normal 2 62 10 3" xfId="32012"/>
    <cellStyle name="Normal 2 62 11" xfId="13734"/>
    <cellStyle name="Normal 2 62 11 2" xfId="22844"/>
    <cellStyle name="Normal 2 62 11 2 2" xfId="41128"/>
    <cellStyle name="Normal 2 62 11 3" xfId="32018"/>
    <cellStyle name="Normal 2 62 12" xfId="13738"/>
    <cellStyle name="Normal 2 62 12 2" xfId="32022"/>
    <cellStyle name="Normal 2 62 13" xfId="22853"/>
    <cellStyle name="Normal 2 62 13 2" xfId="41137"/>
    <cellStyle name="Normal 2 62 14" xfId="22864"/>
    <cellStyle name="Normal 2 62 14 2" xfId="41148"/>
    <cellStyle name="Normal 2 62 15" xfId="22880"/>
    <cellStyle name="Normal 2 62 15 2" xfId="41164"/>
    <cellStyle name="Normal 2 62 16" xfId="23255"/>
    <cellStyle name="Normal 2 62 17" xfId="41191"/>
    <cellStyle name="Normal 2 62 2" xfId="4874"/>
    <cellStyle name="Normal 2 62 2 10" xfId="41193"/>
    <cellStyle name="Normal 2 62 2 2" xfId="4916"/>
    <cellStyle name="Normal 2 62 2 2 2" xfId="7328"/>
    <cellStyle name="Normal 2 62 2 2 2 2" xfId="11871"/>
    <cellStyle name="Normal 2 62 2 2 2 2 2" xfId="21257"/>
    <cellStyle name="Normal 2 62 2 2 2 2 2 2" xfId="39541"/>
    <cellStyle name="Normal 2 62 2 2 2 2 3" xfId="30430"/>
    <cellStyle name="Normal 2 62 2 2 2 2 4" xfId="41281"/>
    <cellStyle name="Normal 2 62 2 2 2 3" xfId="16717"/>
    <cellStyle name="Normal 2 62 2 2 2 3 2" xfId="35001"/>
    <cellStyle name="Normal 2 62 2 2 2 4" xfId="25890"/>
    <cellStyle name="Normal 2 62 2 2 2 5" xfId="41217"/>
    <cellStyle name="Normal 2 62 2 2 3" xfId="9600"/>
    <cellStyle name="Normal 2 62 2 2 3 2" xfId="18986"/>
    <cellStyle name="Normal 2 62 2 2 3 2 2" xfId="37270"/>
    <cellStyle name="Normal 2 62 2 2 3 2 3" xfId="41297"/>
    <cellStyle name="Normal 2 62 2 2 3 3" xfId="28159"/>
    <cellStyle name="Normal 2 62 2 2 3 4" xfId="41233"/>
    <cellStyle name="Normal 2 62 2 2 4" xfId="14447"/>
    <cellStyle name="Normal 2 62 2 2 4 2" xfId="32731"/>
    <cellStyle name="Normal 2 62 2 2 4 2 2" xfId="41313"/>
    <cellStyle name="Normal 2 62 2 2 4 3" xfId="41249"/>
    <cellStyle name="Normal 2 62 2 2 5" xfId="22874"/>
    <cellStyle name="Normal 2 62 2 2 5 2" xfId="41158"/>
    <cellStyle name="Normal 2 62 2 2 5 3" xfId="41265"/>
    <cellStyle name="Normal 2 62 2 2 6" xfId="22890"/>
    <cellStyle name="Normal 2 62 2 2 6 2" xfId="41174"/>
    <cellStyle name="Normal 2 62 2 2 7" xfId="23621"/>
    <cellStyle name="Normal 2 62 2 2 8" xfId="41201"/>
    <cellStyle name="Normal 2 62 2 3" xfId="7312"/>
    <cellStyle name="Normal 2 62 2 3 2" xfId="11855"/>
    <cellStyle name="Normal 2 62 2 3 2 2" xfId="21241"/>
    <cellStyle name="Normal 2 62 2 3 2 2 2" xfId="39525"/>
    <cellStyle name="Normal 2 62 2 3 2 3" xfId="30414"/>
    <cellStyle name="Normal 2 62 2 3 2 4" xfId="41273"/>
    <cellStyle name="Normal 2 62 2 3 3" xfId="16701"/>
    <cellStyle name="Normal 2 62 2 3 3 2" xfId="34985"/>
    <cellStyle name="Normal 2 62 2 3 4" xfId="25874"/>
    <cellStyle name="Normal 2 62 2 3 5" xfId="41209"/>
    <cellStyle name="Normal 2 62 2 4" xfId="9584"/>
    <cellStyle name="Normal 2 62 2 4 2" xfId="18970"/>
    <cellStyle name="Normal 2 62 2 4 2 2" xfId="37254"/>
    <cellStyle name="Normal 2 62 2 4 2 3" xfId="41289"/>
    <cellStyle name="Normal 2 62 2 4 3" xfId="28143"/>
    <cellStyle name="Normal 2 62 2 4 4" xfId="41225"/>
    <cellStyle name="Normal 2 62 2 5" xfId="14431"/>
    <cellStyle name="Normal 2 62 2 5 2" xfId="32715"/>
    <cellStyle name="Normal 2 62 2 5 2 2" xfId="41305"/>
    <cellStyle name="Normal 2 62 2 5 3" xfId="41241"/>
    <cellStyle name="Normal 2 62 2 6" xfId="22855"/>
    <cellStyle name="Normal 2 62 2 6 2" xfId="41139"/>
    <cellStyle name="Normal 2 62 2 6 3" xfId="41257"/>
    <cellStyle name="Normal 2 62 2 7" xfId="22866"/>
    <cellStyle name="Normal 2 62 2 7 2" xfId="41150"/>
    <cellStyle name="Normal 2 62 2 8" xfId="22882"/>
    <cellStyle name="Normal 2 62 2 8 2" xfId="41166"/>
    <cellStyle name="Normal 2 62 2 9" xfId="23605"/>
    <cellStyle name="Normal 2 62 3" xfId="4915"/>
    <cellStyle name="Normal 2 62 3 2" xfId="7327"/>
    <cellStyle name="Normal 2 62 3 2 2" xfId="11870"/>
    <cellStyle name="Normal 2 62 3 2 2 2" xfId="21256"/>
    <cellStyle name="Normal 2 62 3 2 2 2 2" xfId="39540"/>
    <cellStyle name="Normal 2 62 3 2 2 2 3" xfId="41283"/>
    <cellStyle name="Normal 2 62 3 2 2 3" xfId="30429"/>
    <cellStyle name="Normal 2 62 3 2 2 4" xfId="41219"/>
    <cellStyle name="Normal 2 62 3 2 3" xfId="16716"/>
    <cellStyle name="Normal 2 62 3 2 3 2" xfId="35000"/>
    <cellStyle name="Normal 2 62 3 2 3 2 2" xfId="41299"/>
    <cellStyle name="Normal 2 62 3 2 3 3" xfId="41235"/>
    <cellStyle name="Normal 2 62 3 2 4" xfId="22876"/>
    <cellStyle name="Normal 2 62 3 2 4 2" xfId="41160"/>
    <cellStyle name="Normal 2 62 3 2 4 2 2" xfId="41315"/>
    <cellStyle name="Normal 2 62 3 2 4 3" xfId="41251"/>
    <cellStyle name="Normal 2 62 3 2 5" xfId="22892"/>
    <cellStyle name="Normal 2 62 3 2 5 2" xfId="41176"/>
    <cellStyle name="Normal 2 62 3 2 5 3" xfId="41267"/>
    <cellStyle name="Normal 2 62 3 2 6" xfId="25889"/>
    <cellStyle name="Normal 2 62 3 2 7" xfId="41203"/>
    <cellStyle name="Normal 2 62 3 3" xfId="9599"/>
    <cellStyle name="Normal 2 62 3 3 2" xfId="18985"/>
    <cellStyle name="Normal 2 62 3 3 2 2" xfId="37269"/>
    <cellStyle name="Normal 2 62 3 3 2 3" xfId="41275"/>
    <cellStyle name="Normal 2 62 3 3 3" xfId="28158"/>
    <cellStyle name="Normal 2 62 3 3 4" xfId="41211"/>
    <cellStyle name="Normal 2 62 3 4" xfId="14446"/>
    <cellStyle name="Normal 2 62 3 4 2" xfId="32730"/>
    <cellStyle name="Normal 2 62 3 4 2 2" xfId="41291"/>
    <cellStyle name="Normal 2 62 3 4 3" xfId="41227"/>
    <cellStyle name="Normal 2 62 3 5" xfId="22857"/>
    <cellStyle name="Normal 2 62 3 5 2" xfId="41141"/>
    <cellStyle name="Normal 2 62 3 5 2 2" xfId="41307"/>
    <cellStyle name="Normal 2 62 3 5 3" xfId="41243"/>
    <cellStyle name="Normal 2 62 3 6" xfId="22868"/>
    <cellStyle name="Normal 2 62 3 6 2" xfId="41152"/>
    <cellStyle name="Normal 2 62 3 6 3" xfId="41259"/>
    <cellStyle name="Normal 2 62 3 7" xfId="22884"/>
    <cellStyle name="Normal 2 62 3 7 2" xfId="41168"/>
    <cellStyle name="Normal 2 62 3 8" xfId="23620"/>
    <cellStyle name="Normal 2 62 3 9" xfId="41195"/>
    <cellStyle name="Normal 2 62 4" xfId="6594"/>
    <cellStyle name="Normal 2 62 4 2" xfId="8875"/>
    <cellStyle name="Normal 2 62 4 2 2" xfId="13418"/>
    <cellStyle name="Normal 2 62 4 2 2 2" xfId="22804"/>
    <cellStyle name="Normal 2 62 4 2 2 2 2" xfId="41088"/>
    <cellStyle name="Normal 2 62 4 2 2 2 3" xfId="41285"/>
    <cellStyle name="Normal 2 62 4 2 2 3" xfId="31977"/>
    <cellStyle name="Normal 2 62 4 2 2 4" xfId="41221"/>
    <cellStyle name="Normal 2 62 4 2 3" xfId="18264"/>
    <cellStyle name="Normal 2 62 4 2 3 2" xfId="36548"/>
    <cellStyle name="Normal 2 62 4 2 3 2 2" xfId="41301"/>
    <cellStyle name="Normal 2 62 4 2 3 3" xfId="41237"/>
    <cellStyle name="Normal 2 62 4 2 4" xfId="22878"/>
    <cellStyle name="Normal 2 62 4 2 4 2" xfId="41162"/>
    <cellStyle name="Normal 2 62 4 2 4 2 2" xfId="41317"/>
    <cellStyle name="Normal 2 62 4 2 4 3" xfId="41253"/>
    <cellStyle name="Normal 2 62 4 2 5" xfId="22894"/>
    <cellStyle name="Normal 2 62 4 2 5 2" xfId="41178"/>
    <cellStyle name="Normal 2 62 4 2 5 3" xfId="41269"/>
    <cellStyle name="Normal 2 62 4 2 6" xfId="27437"/>
    <cellStyle name="Normal 2 62 4 2 7" xfId="41205"/>
    <cellStyle name="Normal 2 62 4 3" xfId="11147"/>
    <cellStyle name="Normal 2 62 4 3 2" xfId="20533"/>
    <cellStyle name="Normal 2 62 4 3 2 2" xfId="38817"/>
    <cellStyle name="Normal 2 62 4 3 2 3" xfId="41277"/>
    <cellStyle name="Normal 2 62 4 3 3" xfId="29706"/>
    <cellStyle name="Normal 2 62 4 3 4" xfId="41213"/>
    <cellStyle name="Normal 2 62 4 4" xfId="15994"/>
    <cellStyle name="Normal 2 62 4 4 2" xfId="34278"/>
    <cellStyle name="Normal 2 62 4 4 2 2" xfId="41293"/>
    <cellStyle name="Normal 2 62 4 4 3" xfId="41229"/>
    <cellStyle name="Normal 2 62 4 5" xfId="22859"/>
    <cellStyle name="Normal 2 62 4 5 2" xfId="41143"/>
    <cellStyle name="Normal 2 62 4 5 2 2" xfId="41309"/>
    <cellStyle name="Normal 2 62 4 5 3" xfId="41245"/>
    <cellStyle name="Normal 2 62 4 6" xfId="22870"/>
    <cellStyle name="Normal 2 62 4 6 2" xfId="41154"/>
    <cellStyle name="Normal 2 62 4 6 3" xfId="41261"/>
    <cellStyle name="Normal 2 62 4 7" xfId="22886"/>
    <cellStyle name="Normal 2 62 4 7 2" xfId="41170"/>
    <cellStyle name="Normal 2 62 4 8" xfId="25168"/>
    <cellStyle name="Normal 2 62 4 9" xfId="41197"/>
    <cellStyle name="Normal 2 62 5" xfId="6602"/>
    <cellStyle name="Normal 2 62 5 10" xfId="22850"/>
    <cellStyle name="Normal 2 62 5 10 2" xfId="41134"/>
    <cellStyle name="Normal 2 62 5 11" xfId="22872"/>
    <cellStyle name="Normal 2 62 5 11 2" xfId="41156"/>
    <cellStyle name="Normal 2 62 5 12" xfId="22888"/>
    <cellStyle name="Normal 2 62 5 12 2" xfId="41172"/>
    <cellStyle name="Normal 2 62 5 13" xfId="25171"/>
    <cellStyle name="Normal 2 62 5 14" xfId="41199"/>
    <cellStyle name="Normal 2 62 5 2" xfId="6625"/>
    <cellStyle name="Normal 2 62 5 2 2" xfId="11168"/>
    <cellStyle name="Normal 2 62 5 2 2 2" xfId="20554"/>
    <cellStyle name="Normal 2 62 5 2 2 2 2" xfId="38838"/>
    <cellStyle name="Normal 2 62 5 2 2 3" xfId="29727"/>
    <cellStyle name="Normal 2 62 5 2 2 4" xfId="41279"/>
    <cellStyle name="Normal 2 62 5 2 3" xfId="16014"/>
    <cellStyle name="Normal 2 62 5 2 3 2" xfId="34298"/>
    <cellStyle name="Normal 2 62 5 2 4" xfId="25187"/>
    <cellStyle name="Normal 2 62 5 2 5" xfId="41215"/>
    <cellStyle name="Normal 2 62 5 3" xfId="8894"/>
    <cellStyle name="Normal 2 62 5 3 2" xfId="13434"/>
    <cellStyle name="Normal 2 62 5 3 2 2" xfId="22820"/>
    <cellStyle name="Normal 2 62 5 3 2 2 2" xfId="41104"/>
    <cellStyle name="Normal 2 62 5 3 2 3" xfId="31993"/>
    <cellStyle name="Normal 2 62 5 3 2 4" xfId="41295"/>
    <cellStyle name="Normal 2 62 5 3 3" xfId="18280"/>
    <cellStyle name="Normal 2 62 5 3 3 2" xfId="36564"/>
    <cellStyle name="Normal 2 62 5 3 4" xfId="27453"/>
    <cellStyle name="Normal 2 62 5 3 5" xfId="41231"/>
    <cellStyle name="Normal 2 62 5 4" xfId="8897"/>
    <cellStyle name="Normal 2 62 5 4 2" xfId="13437"/>
    <cellStyle name="Normal 2 62 5 4 2 2" xfId="22823"/>
    <cellStyle name="Normal 2 62 5 4 2 2 2" xfId="41107"/>
    <cellStyle name="Normal 2 62 5 4 2 3" xfId="31996"/>
    <cellStyle name="Normal 2 62 5 4 2 4" xfId="41311"/>
    <cellStyle name="Normal 2 62 5 4 3" xfId="18283"/>
    <cellStyle name="Normal 2 62 5 4 3 2" xfId="36567"/>
    <cellStyle name="Normal 2 62 5 4 4" xfId="27456"/>
    <cellStyle name="Normal 2 62 5 4 5" xfId="41247"/>
    <cellStyle name="Normal 2 62 5 5" xfId="11152"/>
    <cellStyle name="Normal 2 62 5 5 2" xfId="20538"/>
    <cellStyle name="Normal 2 62 5 5 2 2" xfId="38822"/>
    <cellStyle name="Normal 2 62 5 5 3" xfId="29711"/>
    <cellStyle name="Normal 2 62 5 5 4" xfId="41263"/>
    <cellStyle name="Normal 2 62 5 6" xfId="13443"/>
    <cellStyle name="Normal 2 62 5 6 2" xfId="22828"/>
    <cellStyle name="Normal 2 62 5 6 2 2" xfId="41112"/>
    <cellStyle name="Normal 2 62 5 6 3" xfId="32001"/>
    <cellStyle name="Normal 2 62 5 7" xfId="13458"/>
    <cellStyle name="Normal 2 62 5 7 2" xfId="13745"/>
    <cellStyle name="Normal 2 62 5 7 2 2" xfId="32029"/>
    <cellStyle name="Normal 2 62 5 7 3" xfId="22851"/>
    <cellStyle name="Normal 2 62 5 7 3 2" xfId="41135"/>
    <cellStyle name="Normal 2 62 5 7 4" xfId="32009"/>
    <cellStyle name="Normal 2 62 5 8" xfId="13735"/>
    <cellStyle name="Normal 2 62 5 8 2" xfId="22845"/>
    <cellStyle name="Normal 2 62 5 8 2 2" xfId="41129"/>
    <cellStyle name="Normal 2 62 5 8 3" xfId="32019"/>
    <cellStyle name="Normal 2 62 5 9" xfId="13744"/>
    <cellStyle name="Normal 2 62 5 9 2" xfId="32028"/>
    <cellStyle name="Normal 2 62 6" xfId="6615"/>
    <cellStyle name="Normal 2 62 6 2" xfId="8884"/>
    <cellStyle name="Normal 2 62 6 2 2" xfId="13426"/>
    <cellStyle name="Normal 2 62 6 2 2 2" xfId="22812"/>
    <cellStyle name="Normal 2 62 6 2 2 2 2" xfId="41096"/>
    <cellStyle name="Normal 2 62 6 2 2 3" xfId="31985"/>
    <cellStyle name="Normal 2 62 6 2 3" xfId="18272"/>
    <cellStyle name="Normal 2 62 6 2 3 2" xfId="36556"/>
    <cellStyle name="Normal 2 62 6 2 4" xfId="27445"/>
    <cellStyle name="Normal 2 62 6 2 5" xfId="41271"/>
    <cellStyle name="Normal 2 62 6 3" xfId="11159"/>
    <cellStyle name="Normal 2 62 6 3 2" xfId="20545"/>
    <cellStyle name="Normal 2 62 6 3 2 2" xfId="38829"/>
    <cellStyle name="Normal 2 62 6 3 3" xfId="29718"/>
    <cellStyle name="Normal 2 62 6 4" xfId="16005"/>
    <cellStyle name="Normal 2 62 6 4 2" xfId="34289"/>
    <cellStyle name="Normal 2 62 6 5" xfId="25178"/>
    <cellStyle name="Normal 2 62 6 6" xfId="41207"/>
    <cellStyle name="Normal 2 62 7" xfId="6624"/>
    <cellStyle name="Normal 2 62 7 2" xfId="11167"/>
    <cellStyle name="Normal 2 62 7 2 2" xfId="20553"/>
    <cellStyle name="Normal 2 62 7 2 2 2" xfId="38837"/>
    <cellStyle name="Normal 2 62 7 2 3" xfId="29726"/>
    <cellStyle name="Normal 2 62 7 2 4" xfId="41287"/>
    <cellStyle name="Normal 2 62 7 3" xfId="16013"/>
    <cellStyle name="Normal 2 62 7 3 2" xfId="34297"/>
    <cellStyle name="Normal 2 62 7 4" xfId="25186"/>
    <cellStyle name="Normal 2 62 7 5" xfId="41223"/>
    <cellStyle name="Normal 2 62 8" xfId="8891"/>
    <cellStyle name="Normal 2 62 8 2" xfId="13431"/>
    <cellStyle name="Normal 2 62 8 2 2" xfId="22817"/>
    <cellStyle name="Normal 2 62 8 2 2 2" xfId="41101"/>
    <cellStyle name="Normal 2 62 8 2 3" xfId="31990"/>
    <cellStyle name="Normal 2 62 8 2 4" xfId="41303"/>
    <cellStyle name="Normal 2 62 8 3" xfId="18277"/>
    <cellStyle name="Normal 2 62 8 3 2" xfId="36561"/>
    <cellStyle name="Normal 2 62 8 4" xfId="27450"/>
    <cellStyle name="Normal 2 62 8 5" xfId="41239"/>
    <cellStyle name="Normal 2 62 9" xfId="9234"/>
    <cellStyle name="Normal 2 62 9 2" xfId="18620"/>
    <cellStyle name="Normal 2 62 9 2 2" xfId="36904"/>
    <cellStyle name="Normal 2 62 9 3" xfId="27793"/>
    <cellStyle name="Normal 2 62 9 4" xfId="41255"/>
    <cellStyle name="Normal 2 63" xfId="4082"/>
    <cellStyle name="Normal 2 64" xfId="4157"/>
    <cellStyle name="Normal 2 65" xfId="4278"/>
    <cellStyle name="Normal 2 66" xfId="4232"/>
    <cellStyle name="Normal 2 67" xfId="4269"/>
    <cellStyle name="Normal 2 68" xfId="4195"/>
    <cellStyle name="Normal 2 69" xfId="4414"/>
    <cellStyle name="Normal 2 7" xfId="306"/>
    <cellStyle name="Normal 2 7 10" xfId="1164"/>
    <cellStyle name="Normal 2 7 11" xfId="1543"/>
    <cellStyle name="Normal 2 7 12" xfId="1864"/>
    <cellStyle name="Normal 2 7 13" xfId="1932"/>
    <cellStyle name="Normal 2 7 14" xfId="1839"/>
    <cellStyle name="Normal 2 7 15" xfId="1846"/>
    <cellStyle name="Normal 2 7 16" xfId="2106"/>
    <cellStyle name="Normal 2 7 17" xfId="2148"/>
    <cellStyle name="Normal 2 7 18" xfId="2304"/>
    <cellStyle name="Normal 2 7 19" xfId="2614"/>
    <cellStyle name="Normal 2 7 2" xfId="551"/>
    <cellStyle name="Normal 2 7 2 2" xfId="41286"/>
    <cellStyle name="Normal 2 7 20" xfId="2908"/>
    <cellStyle name="Normal 2 7 21" xfId="2573"/>
    <cellStyle name="Normal 2 7 22" xfId="2855"/>
    <cellStyle name="Normal 2 7 23" xfId="2754"/>
    <cellStyle name="Normal 2 7 24" xfId="2778"/>
    <cellStyle name="Normal 2 7 25" xfId="3034"/>
    <cellStyle name="Normal 2 7 26" xfId="3057"/>
    <cellStyle name="Normal 2 7 27" xfId="3211"/>
    <cellStyle name="Normal 2 7 28" xfId="2455"/>
    <cellStyle name="Normal 2 7 29" xfId="3275"/>
    <cellStyle name="Normal 2 7 3" xfId="623"/>
    <cellStyle name="Normal 2 7 30" xfId="3651"/>
    <cellStyle name="Normal 2 7 31" xfId="3257"/>
    <cellStyle name="Normal 2 7 32" xfId="4088"/>
    <cellStyle name="Normal 2 7 33" xfId="4163"/>
    <cellStyle name="Normal 2 7 34" xfId="4284"/>
    <cellStyle name="Normal 2 7 35" xfId="4226"/>
    <cellStyle name="Normal 2 7 36" xfId="4297"/>
    <cellStyle name="Normal 2 7 37" xfId="4344"/>
    <cellStyle name="Normal 2 7 38" xfId="4420"/>
    <cellStyle name="Normal 2 7 39" xfId="4215"/>
    <cellStyle name="Normal 2 7 4" xfId="566"/>
    <cellStyle name="Normal 2 7 40" xfId="4468"/>
    <cellStyle name="Normal 2 7 41" xfId="4917"/>
    <cellStyle name="Normal 2 7 42" xfId="6520"/>
    <cellStyle name="Normal 2 7 43" xfId="6563"/>
    <cellStyle name="Normal 2 7 44" xfId="22998"/>
    <cellStyle name="Normal 2 7 45" xfId="41222"/>
    <cellStyle name="Normal 2 7 5" xfId="649"/>
    <cellStyle name="Normal 2 7 6" xfId="753"/>
    <cellStyle name="Normal 2 7 7" xfId="941"/>
    <cellStyle name="Normal 2 7 8" xfId="1017"/>
    <cellStyle name="Normal 2 7 9" xfId="1091"/>
    <cellStyle name="Normal 2 70" xfId="4243"/>
    <cellStyle name="Normal 2 71" xfId="4514"/>
    <cellStyle name="Normal 2 72" xfId="6514"/>
    <cellStyle name="Normal 2 73" xfId="6557"/>
    <cellStyle name="Normal 2 74" xfId="6601"/>
    <cellStyle name="Normal 2 74 2" xfId="8878"/>
    <cellStyle name="Normal 2 74 2 2" xfId="13420"/>
    <cellStyle name="Normal 2 74 2 2 2" xfId="22806"/>
    <cellStyle name="Normal 2 74 2 2 2 2" xfId="41090"/>
    <cellStyle name="Normal 2 74 2 2 3" xfId="31979"/>
    <cellStyle name="Normal 2 74 2 3" xfId="18266"/>
    <cellStyle name="Normal 2 74 2 3 2" xfId="36550"/>
    <cellStyle name="Normal 2 74 2 4" xfId="27439"/>
    <cellStyle name="Normal 2 74 3" xfId="11151"/>
    <cellStyle name="Normal 2 74 3 2" xfId="20537"/>
    <cellStyle name="Normal 2 74 3 2 2" xfId="38821"/>
    <cellStyle name="Normal 2 74 3 3" xfId="29710"/>
    <cellStyle name="Normal 2 74 4" xfId="15998"/>
    <cellStyle name="Normal 2 74 4 2" xfId="34282"/>
    <cellStyle name="Normal 2 74 5" xfId="25170"/>
    <cellStyle name="Normal 2 75" xfId="6616"/>
    <cellStyle name="Normal 2 75 2" xfId="8885"/>
    <cellStyle name="Normal 2 75 2 2" xfId="13427"/>
    <cellStyle name="Normal 2 75 2 2 2" xfId="22813"/>
    <cellStyle name="Normal 2 75 2 2 2 2" xfId="41097"/>
    <cellStyle name="Normal 2 75 2 2 3" xfId="31986"/>
    <cellStyle name="Normal 2 75 2 3" xfId="18273"/>
    <cellStyle name="Normal 2 75 2 3 2" xfId="36557"/>
    <cellStyle name="Normal 2 75 2 4" xfId="27446"/>
    <cellStyle name="Normal 2 75 3" xfId="11160"/>
    <cellStyle name="Normal 2 75 3 2" xfId="20546"/>
    <cellStyle name="Normal 2 75 3 2 2" xfId="38830"/>
    <cellStyle name="Normal 2 75 3 3" xfId="29719"/>
    <cellStyle name="Normal 2 75 4" xfId="16006"/>
    <cellStyle name="Normal 2 75 4 2" xfId="34290"/>
    <cellStyle name="Normal 2 75 5" xfId="25179"/>
    <cellStyle name="Normal 2 76" xfId="6623"/>
    <cellStyle name="Normal 2 76 2" xfId="11166"/>
    <cellStyle name="Normal 2 76 2 2" xfId="20552"/>
    <cellStyle name="Normal 2 76 2 2 2" xfId="38836"/>
    <cellStyle name="Normal 2 76 2 3" xfId="29725"/>
    <cellStyle name="Normal 2 76 3" xfId="16012"/>
    <cellStyle name="Normal 2 76 3 2" xfId="34296"/>
    <cellStyle name="Normal 2 76 4" xfId="25185"/>
    <cellStyle name="Normal 2 77" xfId="13460"/>
    <cellStyle name="Normal 2 77 2" xfId="22837"/>
    <cellStyle name="Normal 2 77 2 2" xfId="41121"/>
    <cellStyle name="Normal 2 77 3" xfId="32011"/>
    <cellStyle name="Normal 2 78" xfId="13739"/>
    <cellStyle name="Normal 2 78 2" xfId="32023"/>
    <cellStyle name="Normal 2 79" xfId="22852"/>
    <cellStyle name="Normal 2 79 2" xfId="41136"/>
    <cellStyle name="Normal 2 8" xfId="307"/>
    <cellStyle name="Normal 2 8 10" xfId="1165"/>
    <cellStyle name="Normal 2 8 11" xfId="1544"/>
    <cellStyle name="Normal 2 8 12" xfId="1866"/>
    <cellStyle name="Normal 2 8 13" xfId="1931"/>
    <cellStyle name="Normal 2 8 14" xfId="2163"/>
    <cellStyle name="Normal 2 8 15" xfId="1970"/>
    <cellStyle name="Normal 2 8 16" xfId="2083"/>
    <cellStyle name="Normal 2 8 17" xfId="2269"/>
    <cellStyle name="Normal 2 8 18" xfId="2305"/>
    <cellStyle name="Normal 2 8 19" xfId="2615"/>
    <cellStyle name="Normal 2 8 2" xfId="552"/>
    <cellStyle name="Normal 2 8 2 2" xfId="41302"/>
    <cellStyle name="Normal 2 8 20" xfId="2844"/>
    <cellStyle name="Normal 2 8 21" xfId="2592"/>
    <cellStyle name="Normal 2 8 22" xfId="2856"/>
    <cellStyle name="Normal 2 8 23" xfId="3030"/>
    <cellStyle name="Normal 2 8 24" xfId="2690"/>
    <cellStyle name="Normal 2 8 25" xfId="2554"/>
    <cellStyle name="Normal 2 8 26" xfId="3142"/>
    <cellStyle name="Normal 2 8 27" xfId="3216"/>
    <cellStyle name="Normal 2 8 28" xfId="2825"/>
    <cellStyle name="Normal 2 8 29" xfId="3276"/>
    <cellStyle name="Normal 2 8 3" xfId="624"/>
    <cellStyle name="Normal 2 8 30" xfId="3678"/>
    <cellStyle name="Normal 2 8 31" xfId="3406"/>
    <cellStyle name="Normal 2 8 32" xfId="4089"/>
    <cellStyle name="Normal 2 8 33" xfId="4164"/>
    <cellStyle name="Normal 2 8 34" xfId="4285"/>
    <cellStyle name="Normal 2 8 35" xfId="4225"/>
    <cellStyle name="Normal 2 8 36" xfId="4311"/>
    <cellStyle name="Normal 2 8 37" xfId="4345"/>
    <cellStyle name="Normal 2 8 38" xfId="4421"/>
    <cellStyle name="Normal 2 8 39" xfId="4214"/>
    <cellStyle name="Normal 2 8 4" xfId="571"/>
    <cellStyle name="Normal 2 8 40" xfId="4469"/>
    <cellStyle name="Normal 2 8 41" xfId="4918"/>
    <cellStyle name="Normal 2 8 42" xfId="6521"/>
    <cellStyle name="Normal 2 8 43" xfId="6564"/>
    <cellStyle name="Normal 2 8 44" xfId="22995"/>
    <cellStyle name="Normal 2 8 45" xfId="41238"/>
    <cellStyle name="Normal 2 8 5" xfId="650"/>
    <cellStyle name="Normal 2 8 6" xfId="754"/>
    <cellStyle name="Normal 2 8 7" xfId="942"/>
    <cellStyle name="Normal 2 8 8" xfId="1018"/>
    <cellStyle name="Normal 2 8 9" xfId="1092"/>
    <cellStyle name="Normal 2 80" xfId="22863"/>
    <cellStyle name="Normal 2 80 2" xfId="41147"/>
    <cellStyle name="Normal 2 81" xfId="22879"/>
    <cellStyle name="Normal 2 81 2" xfId="41163"/>
    <cellStyle name="Normal 2 82" xfId="41190"/>
    <cellStyle name="Normal 2 9" xfId="308"/>
    <cellStyle name="Normal 2 9 10" xfId="1166"/>
    <cellStyle name="Normal 2 9 11" xfId="1545"/>
    <cellStyle name="Normal 2 9 12" xfId="1868"/>
    <cellStyle name="Normal 2 9 13" xfId="1930"/>
    <cellStyle name="Normal 2 9 14" xfId="2154"/>
    <cellStyle name="Normal 2 9 15" xfId="1961"/>
    <cellStyle name="Normal 2 9 16" xfId="2147"/>
    <cellStyle name="Normal 2 9 17" xfId="2271"/>
    <cellStyle name="Normal 2 9 18" xfId="2306"/>
    <cellStyle name="Normal 2 9 19" xfId="2616"/>
    <cellStyle name="Normal 2 9 2" xfId="553"/>
    <cellStyle name="Normal 2 9 20" xfId="2788"/>
    <cellStyle name="Normal 2 9 21" xfId="2984"/>
    <cellStyle name="Normal 2 9 22" xfId="2948"/>
    <cellStyle name="Normal 2 9 23" xfId="2506"/>
    <cellStyle name="Normal 2 9 24" xfId="3077"/>
    <cellStyle name="Normal 2 9 25" xfId="2783"/>
    <cellStyle name="Normal 2 9 26" xfId="2841"/>
    <cellStyle name="Normal 2 9 27" xfId="2488"/>
    <cellStyle name="Normal 2 9 28" xfId="2507"/>
    <cellStyle name="Normal 2 9 29" xfId="3277"/>
    <cellStyle name="Normal 2 9 3" xfId="625"/>
    <cellStyle name="Normal 2 9 30" xfId="3656"/>
    <cellStyle name="Normal 2 9 31" xfId="3503"/>
    <cellStyle name="Normal 2 9 32" xfId="4090"/>
    <cellStyle name="Normal 2 9 33" xfId="4422"/>
    <cellStyle name="Normal 2 9 34" xfId="4358"/>
    <cellStyle name="Normal 2 9 35" xfId="4470"/>
    <cellStyle name="Normal 2 9 36" xfId="4919"/>
    <cellStyle name="Normal 2 9 37" xfId="6565"/>
    <cellStyle name="Normal 2 9 38" xfId="41254"/>
    <cellStyle name="Normal 2 9 4" xfId="581"/>
    <cellStyle name="Normal 2 9 5" xfId="651"/>
    <cellStyle name="Normal 2 9 6" xfId="755"/>
    <cellStyle name="Normal 2 9 7" xfId="943"/>
    <cellStyle name="Normal 2 9 8" xfId="1019"/>
    <cellStyle name="Normal 2 9 9" xfId="1093"/>
    <cellStyle name="Normal 20" xfId="488"/>
    <cellStyle name="Normal 20 10" xfId="2363"/>
    <cellStyle name="Normal 20 11" xfId="2726"/>
    <cellStyle name="Normal 20 12" xfId="2565"/>
    <cellStyle name="Normal 20 13" xfId="2772"/>
    <cellStyle name="Normal 20 14" xfId="2476"/>
    <cellStyle name="Normal 20 15" xfId="2594"/>
    <cellStyle name="Normal 20 16" xfId="2586"/>
    <cellStyle name="Normal 20 17" xfId="3001"/>
    <cellStyle name="Normal 20 18" xfId="3114"/>
    <cellStyle name="Normal 20 19" xfId="3130"/>
    <cellStyle name="Normal 20 2" xfId="944"/>
    <cellStyle name="Normal 20 20" xfId="3169"/>
    <cellStyle name="Normal 20 21" xfId="3345"/>
    <cellStyle name="Normal 20 22" xfId="3697"/>
    <cellStyle name="Normal 20 23" xfId="3594"/>
    <cellStyle name="Normal 20 24" xfId="4527"/>
    <cellStyle name="Normal 20 25" xfId="4920"/>
    <cellStyle name="Normal 20 3" xfId="1604"/>
    <cellStyle name="Normal 20 4" xfId="1876"/>
    <cellStyle name="Normal 20 5" xfId="1828"/>
    <cellStyle name="Normal 20 6" xfId="2232"/>
    <cellStyle name="Normal 20 7" xfId="1763"/>
    <cellStyle name="Normal 20 8" xfId="2215"/>
    <cellStyle name="Normal 20 9" xfId="1833"/>
    <cellStyle name="Normal 21" xfId="863"/>
    <cellStyle name="Normal 22" xfId="864"/>
    <cellStyle name="Normal 23" xfId="1073"/>
    <cellStyle name="Normal 24" xfId="309"/>
    <cellStyle name="Normal 24 10" xfId="1546"/>
    <cellStyle name="Normal 24 11" xfId="1881"/>
    <cellStyle name="Normal 24 12" xfId="1929"/>
    <cellStyle name="Normal 24 13" xfId="2146"/>
    <cellStyle name="Normal 24 14" xfId="2188"/>
    <cellStyle name="Normal 24 15" xfId="2222"/>
    <cellStyle name="Normal 24 16" xfId="1774"/>
    <cellStyle name="Normal 24 17" xfId="2307"/>
    <cellStyle name="Normal 24 18" xfId="2617"/>
    <cellStyle name="Normal 24 19" xfId="2819"/>
    <cellStyle name="Normal 24 2" xfId="626"/>
    <cellStyle name="Normal 24 20" xfId="2458"/>
    <cellStyle name="Normal 24 21" xfId="2741"/>
    <cellStyle name="Normal 24 22" xfId="2517"/>
    <cellStyle name="Normal 24 23" xfId="2784"/>
    <cellStyle name="Normal 24 24" xfId="3014"/>
    <cellStyle name="Normal 24 25" xfId="2443"/>
    <cellStyle name="Normal 24 26" xfId="3042"/>
    <cellStyle name="Normal 24 27" xfId="3220"/>
    <cellStyle name="Normal 24 28" xfId="3278"/>
    <cellStyle name="Normal 24 29" xfId="3679"/>
    <cellStyle name="Normal 24 3" xfId="582"/>
    <cellStyle name="Normal 24 30" xfId="3658"/>
    <cellStyle name="Normal 24 31" xfId="4471"/>
    <cellStyle name="Normal 24 32" xfId="4921"/>
    <cellStyle name="Normal 24 4" xfId="662"/>
    <cellStyle name="Normal 24 5" xfId="756"/>
    <cellStyle name="Normal 24 6" xfId="945"/>
    <cellStyle name="Normal 24 7" xfId="1020"/>
    <cellStyle name="Normal 24 8" xfId="1094"/>
    <cellStyle name="Normal 24 9" xfId="1167"/>
    <cellStyle name="Normal 25" xfId="1220"/>
    <cellStyle name="Normal 256" xfId="13447"/>
    <cellStyle name="Normal 257" xfId="13448"/>
    <cellStyle name="Normal 258" xfId="13449"/>
    <cellStyle name="Normal 26" xfId="1221"/>
    <cellStyle name="Normal 27" xfId="1521"/>
    <cellStyle name="Normal 27 10" xfId="3723"/>
    <cellStyle name="Normal 27 10 2" xfId="4859"/>
    <cellStyle name="Normal 27 10 2 2" xfId="4924"/>
    <cellStyle name="Normal 27 10 2 2 2" xfId="7331"/>
    <cellStyle name="Normal 27 10 2 2 2 2" xfId="11874"/>
    <cellStyle name="Normal 27 10 2 2 2 2 2" xfId="21260"/>
    <cellStyle name="Normal 27 10 2 2 2 2 2 2" xfId="39544"/>
    <cellStyle name="Normal 27 10 2 2 2 2 3" xfId="30433"/>
    <cellStyle name="Normal 27 10 2 2 2 3" xfId="16720"/>
    <cellStyle name="Normal 27 10 2 2 2 3 2" xfId="35004"/>
    <cellStyle name="Normal 27 10 2 2 2 4" xfId="25893"/>
    <cellStyle name="Normal 27 10 2 2 3" xfId="9603"/>
    <cellStyle name="Normal 27 10 2 2 3 2" xfId="18989"/>
    <cellStyle name="Normal 27 10 2 2 3 2 2" xfId="37273"/>
    <cellStyle name="Normal 27 10 2 2 3 3" xfId="28162"/>
    <cellStyle name="Normal 27 10 2 2 4" xfId="14450"/>
    <cellStyle name="Normal 27 10 2 2 4 2" xfId="32734"/>
    <cellStyle name="Normal 27 10 2 2 5" xfId="23624"/>
    <cellStyle name="Normal 27 10 2 3" xfId="7297"/>
    <cellStyle name="Normal 27 10 2 3 2" xfId="11840"/>
    <cellStyle name="Normal 27 10 2 3 2 2" xfId="21226"/>
    <cellStyle name="Normal 27 10 2 3 2 2 2" xfId="39510"/>
    <cellStyle name="Normal 27 10 2 3 2 3" xfId="30399"/>
    <cellStyle name="Normal 27 10 2 3 3" xfId="16686"/>
    <cellStyle name="Normal 27 10 2 3 3 2" xfId="34970"/>
    <cellStyle name="Normal 27 10 2 3 4" xfId="25859"/>
    <cellStyle name="Normal 27 10 2 4" xfId="9569"/>
    <cellStyle name="Normal 27 10 2 4 2" xfId="18955"/>
    <cellStyle name="Normal 27 10 2 4 2 2" xfId="37239"/>
    <cellStyle name="Normal 27 10 2 4 3" xfId="28128"/>
    <cellStyle name="Normal 27 10 2 5" xfId="14416"/>
    <cellStyle name="Normal 27 10 2 5 2" xfId="32700"/>
    <cellStyle name="Normal 27 10 2 6" xfId="23590"/>
    <cellStyle name="Normal 27 10 3" xfId="4923"/>
    <cellStyle name="Normal 27 10 3 2" xfId="7330"/>
    <cellStyle name="Normal 27 10 3 2 2" xfId="11873"/>
    <cellStyle name="Normal 27 10 3 2 2 2" xfId="21259"/>
    <cellStyle name="Normal 27 10 3 2 2 2 2" xfId="39543"/>
    <cellStyle name="Normal 27 10 3 2 2 3" xfId="30432"/>
    <cellStyle name="Normal 27 10 3 2 3" xfId="16719"/>
    <cellStyle name="Normal 27 10 3 2 3 2" xfId="35003"/>
    <cellStyle name="Normal 27 10 3 2 4" xfId="25892"/>
    <cellStyle name="Normal 27 10 3 3" xfId="9602"/>
    <cellStyle name="Normal 27 10 3 3 2" xfId="18988"/>
    <cellStyle name="Normal 27 10 3 3 2 2" xfId="37272"/>
    <cellStyle name="Normal 27 10 3 3 3" xfId="28161"/>
    <cellStyle name="Normal 27 10 3 4" xfId="14449"/>
    <cellStyle name="Normal 27 10 3 4 2" xfId="32733"/>
    <cellStyle name="Normal 27 10 3 5" xfId="23623"/>
    <cellStyle name="Normal 27 10 4" xfId="6948"/>
    <cellStyle name="Normal 27 10 4 2" xfId="11491"/>
    <cellStyle name="Normal 27 10 4 2 2" xfId="20877"/>
    <cellStyle name="Normal 27 10 4 2 2 2" xfId="39161"/>
    <cellStyle name="Normal 27 10 4 2 3" xfId="30050"/>
    <cellStyle name="Normal 27 10 4 3" xfId="16337"/>
    <cellStyle name="Normal 27 10 4 3 2" xfId="34621"/>
    <cellStyle name="Normal 27 10 4 4" xfId="25510"/>
    <cellStyle name="Normal 27 10 5" xfId="9219"/>
    <cellStyle name="Normal 27 10 5 2" xfId="18605"/>
    <cellStyle name="Normal 27 10 5 2 2" xfId="36889"/>
    <cellStyle name="Normal 27 10 5 3" xfId="27778"/>
    <cellStyle name="Normal 27 10 6" xfId="14067"/>
    <cellStyle name="Normal 27 10 6 2" xfId="32351"/>
    <cellStyle name="Normal 27 10 7" xfId="23240"/>
    <cellStyle name="Normal 27 11" xfId="3444"/>
    <cellStyle name="Normal 27 11 2" xfId="4683"/>
    <cellStyle name="Normal 27 11 2 2" xfId="4926"/>
    <cellStyle name="Normal 27 11 2 2 2" xfId="7333"/>
    <cellStyle name="Normal 27 11 2 2 2 2" xfId="11876"/>
    <cellStyle name="Normal 27 11 2 2 2 2 2" xfId="21262"/>
    <cellStyle name="Normal 27 11 2 2 2 2 2 2" xfId="39546"/>
    <cellStyle name="Normal 27 11 2 2 2 2 3" xfId="30435"/>
    <cellStyle name="Normal 27 11 2 2 2 3" xfId="16722"/>
    <cellStyle name="Normal 27 11 2 2 2 3 2" xfId="35006"/>
    <cellStyle name="Normal 27 11 2 2 2 4" xfId="25895"/>
    <cellStyle name="Normal 27 11 2 2 3" xfId="9605"/>
    <cellStyle name="Normal 27 11 2 2 3 2" xfId="18991"/>
    <cellStyle name="Normal 27 11 2 2 3 2 2" xfId="37275"/>
    <cellStyle name="Normal 27 11 2 2 3 3" xfId="28164"/>
    <cellStyle name="Normal 27 11 2 2 4" xfId="14452"/>
    <cellStyle name="Normal 27 11 2 2 4 2" xfId="32736"/>
    <cellStyle name="Normal 27 11 2 2 5" xfId="23626"/>
    <cellStyle name="Normal 27 11 2 3" xfId="7121"/>
    <cellStyle name="Normal 27 11 2 3 2" xfId="11664"/>
    <cellStyle name="Normal 27 11 2 3 2 2" xfId="21050"/>
    <cellStyle name="Normal 27 11 2 3 2 2 2" xfId="39334"/>
    <cellStyle name="Normal 27 11 2 3 2 3" xfId="30223"/>
    <cellStyle name="Normal 27 11 2 3 3" xfId="16510"/>
    <cellStyle name="Normal 27 11 2 3 3 2" xfId="34794"/>
    <cellStyle name="Normal 27 11 2 3 4" xfId="25683"/>
    <cellStyle name="Normal 27 11 2 4" xfId="9393"/>
    <cellStyle name="Normal 27 11 2 4 2" xfId="18779"/>
    <cellStyle name="Normal 27 11 2 4 2 2" xfId="37063"/>
    <cellStyle name="Normal 27 11 2 4 3" xfId="27952"/>
    <cellStyle name="Normal 27 11 2 5" xfId="14240"/>
    <cellStyle name="Normal 27 11 2 5 2" xfId="32524"/>
    <cellStyle name="Normal 27 11 2 6" xfId="23414"/>
    <cellStyle name="Normal 27 11 3" xfId="4925"/>
    <cellStyle name="Normal 27 11 3 2" xfId="7332"/>
    <cellStyle name="Normal 27 11 3 2 2" xfId="11875"/>
    <cellStyle name="Normal 27 11 3 2 2 2" xfId="21261"/>
    <cellStyle name="Normal 27 11 3 2 2 2 2" xfId="39545"/>
    <cellStyle name="Normal 27 11 3 2 2 3" xfId="30434"/>
    <cellStyle name="Normal 27 11 3 2 3" xfId="16721"/>
    <cellStyle name="Normal 27 11 3 2 3 2" xfId="35005"/>
    <cellStyle name="Normal 27 11 3 2 4" xfId="25894"/>
    <cellStyle name="Normal 27 11 3 3" xfId="9604"/>
    <cellStyle name="Normal 27 11 3 3 2" xfId="18990"/>
    <cellStyle name="Normal 27 11 3 3 2 2" xfId="37274"/>
    <cellStyle name="Normal 27 11 3 3 3" xfId="28163"/>
    <cellStyle name="Normal 27 11 3 4" xfId="14451"/>
    <cellStyle name="Normal 27 11 3 4 2" xfId="32735"/>
    <cellStyle name="Normal 27 11 3 5" xfId="23625"/>
    <cellStyle name="Normal 27 11 4" xfId="6772"/>
    <cellStyle name="Normal 27 11 4 2" xfId="11315"/>
    <cellStyle name="Normal 27 11 4 2 2" xfId="20701"/>
    <cellStyle name="Normal 27 11 4 2 2 2" xfId="38985"/>
    <cellStyle name="Normal 27 11 4 2 3" xfId="29874"/>
    <cellStyle name="Normal 27 11 4 3" xfId="16161"/>
    <cellStyle name="Normal 27 11 4 3 2" xfId="34445"/>
    <cellStyle name="Normal 27 11 4 4" xfId="25334"/>
    <cellStyle name="Normal 27 11 5" xfId="9043"/>
    <cellStyle name="Normal 27 11 5 2" xfId="18429"/>
    <cellStyle name="Normal 27 11 5 2 2" xfId="36713"/>
    <cellStyle name="Normal 27 11 5 3" xfId="27602"/>
    <cellStyle name="Normal 27 11 6" xfId="13891"/>
    <cellStyle name="Normal 27 11 6 2" xfId="32175"/>
    <cellStyle name="Normal 27 11 7" xfId="23062"/>
    <cellStyle name="Normal 27 12" xfId="4536"/>
    <cellStyle name="Normal 27 12 2" xfId="4927"/>
    <cellStyle name="Normal 27 12 2 2" xfId="7334"/>
    <cellStyle name="Normal 27 12 2 2 2" xfId="11877"/>
    <cellStyle name="Normal 27 12 2 2 2 2" xfId="21263"/>
    <cellStyle name="Normal 27 12 2 2 2 2 2" xfId="39547"/>
    <cellStyle name="Normal 27 12 2 2 2 3" xfId="30436"/>
    <cellStyle name="Normal 27 12 2 2 3" xfId="16723"/>
    <cellStyle name="Normal 27 12 2 2 3 2" xfId="35007"/>
    <cellStyle name="Normal 27 12 2 2 4" xfId="25896"/>
    <cellStyle name="Normal 27 12 2 3" xfId="9606"/>
    <cellStyle name="Normal 27 12 2 3 2" xfId="18992"/>
    <cellStyle name="Normal 27 12 2 3 2 2" xfId="37276"/>
    <cellStyle name="Normal 27 12 2 3 3" xfId="28165"/>
    <cellStyle name="Normal 27 12 2 4" xfId="14453"/>
    <cellStyle name="Normal 27 12 2 4 2" xfId="32737"/>
    <cellStyle name="Normal 27 12 2 5" xfId="23627"/>
    <cellStyle name="Normal 27 12 3" xfId="6976"/>
    <cellStyle name="Normal 27 12 3 2" xfId="11519"/>
    <cellStyle name="Normal 27 12 3 2 2" xfId="20905"/>
    <cellStyle name="Normal 27 12 3 2 2 2" xfId="39189"/>
    <cellStyle name="Normal 27 12 3 2 3" xfId="30078"/>
    <cellStyle name="Normal 27 12 3 3" xfId="16365"/>
    <cellStyle name="Normal 27 12 3 3 2" xfId="34649"/>
    <cellStyle name="Normal 27 12 3 4" xfId="25538"/>
    <cellStyle name="Normal 27 12 4" xfId="9248"/>
    <cellStyle name="Normal 27 12 4 2" xfId="18634"/>
    <cellStyle name="Normal 27 12 4 2 2" xfId="36918"/>
    <cellStyle name="Normal 27 12 4 3" xfId="27807"/>
    <cellStyle name="Normal 27 12 5" xfId="14095"/>
    <cellStyle name="Normal 27 12 5 2" xfId="32379"/>
    <cellStyle name="Normal 27 12 6" xfId="23269"/>
    <cellStyle name="Normal 27 13" xfId="4922"/>
    <cellStyle name="Normal 27 13 2" xfId="7329"/>
    <cellStyle name="Normal 27 13 2 2" xfId="11872"/>
    <cellStyle name="Normal 27 13 2 2 2" xfId="21258"/>
    <cellStyle name="Normal 27 13 2 2 2 2" xfId="39542"/>
    <cellStyle name="Normal 27 13 2 2 3" xfId="30431"/>
    <cellStyle name="Normal 27 13 2 3" xfId="16718"/>
    <cellStyle name="Normal 27 13 2 3 2" xfId="35002"/>
    <cellStyle name="Normal 27 13 2 4" xfId="25891"/>
    <cellStyle name="Normal 27 13 3" xfId="9601"/>
    <cellStyle name="Normal 27 13 3 2" xfId="18987"/>
    <cellStyle name="Normal 27 13 3 2 2" xfId="37271"/>
    <cellStyle name="Normal 27 13 3 3" xfId="28160"/>
    <cellStyle name="Normal 27 13 4" xfId="14448"/>
    <cellStyle name="Normal 27 13 4 2" xfId="32732"/>
    <cellStyle name="Normal 27 13 5" xfId="23622"/>
    <cellStyle name="Normal 27 14" xfId="6627"/>
    <cellStyle name="Normal 27 14 2" xfId="11170"/>
    <cellStyle name="Normal 27 14 2 2" xfId="20556"/>
    <cellStyle name="Normal 27 14 2 2 2" xfId="38840"/>
    <cellStyle name="Normal 27 14 2 3" xfId="29729"/>
    <cellStyle name="Normal 27 14 3" xfId="16016"/>
    <cellStyle name="Normal 27 14 3 2" xfId="34300"/>
    <cellStyle name="Normal 27 14 4" xfId="25189"/>
    <cellStyle name="Normal 27 15" xfId="8898"/>
    <cellStyle name="Normal 27 15 2" xfId="18284"/>
    <cellStyle name="Normal 27 15 2 2" xfId="36568"/>
    <cellStyle name="Normal 27 15 3" xfId="27457"/>
    <cellStyle name="Normal 27 16" xfId="13746"/>
    <cellStyle name="Normal 27 16 2" xfId="32030"/>
    <cellStyle name="Normal 27 17" xfId="22905"/>
    <cellStyle name="Normal 27 2" xfId="1665"/>
    <cellStyle name="Normal 27 2 10" xfId="3373"/>
    <cellStyle name="Normal 27 2 10 2" xfId="4649"/>
    <cellStyle name="Normal 27 2 10 2 2" xfId="4930"/>
    <cellStyle name="Normal 27 2 10 2 2 2" xfId="7337"/>
    <cellStyle name="Normal 27 2 10 2 2 2 2" xfId="11880"/>
    <cellStyle name="Normal 27 2 10 2 2 2 2 2" xfId="21266"/>
    <cellStyle name="Normal 27 2 10 2 2 2 2 2 2" xfId="39550"/>
    <cellStyle name="Normal 27 2 10 2 2 2 2 3" xfId="30439"/>
    <cellStyle name="Normal 27 2 10 2 2 2 3" xfId="16726"/>
    <cellStyle name="Normal 27 2 10 2 2 2 3 2" xfId="35010"/>
    <cellStyle name="Normal 27 2 10 2 2 2 4" xfId="25899"/>
    <cellStyle name="Normal 27 2 10 2 2 3" xfId="9609"/>
    <cellStyle name="Normal 27 2 10 2 2 3 2" xfId="18995"/>
    <cellStyle name="Normal 27 2 10 2 2 3 2 2" xfId="37279"/>
    <cellStyle name="Normal 27 2 10 2 2 3 3" xfId="28168"/>
    <cellStyle name="Normal 27 2 10 2 2 4" xfId="14456"/>
    <cellStyle name="Normal 27 2 10 2 2 4 2" xfId="32740"/>
    <cellStyle name="Normal 27 2 10 2 2 5" xfId="23630"/>
    <cellStyle name="Normal 27 2 10 2 3" xfId="7087"/>
    <cellStyle name="Normal 27 2 10 2 3 2" xfId="11630"/>
    <cellStyle name="Normal 27 2 10 2 3 2 2" xfId="21016"/>
    <cellStyle name="Normal 27 2 10 2 3 2 2 2" xfId="39300"/>
    <cellStyle name="Normal 27 2 10 2 3 2 3" xfId="30189"/>
    <cellStyle name="Normal 27 2 10 2 3 3" xfId="16476"/>
    <cellStyle name="Normal 27 2 10 2 3 3 2" xfId="34760"/>
    <cellStyle name="Normal 27 2 10 2 3 4" xfId="25649"/>
    <cellStyle name="Normal 27 2 10 2 4" xfId="9359"/>
    <cellStyle name="Normal 27 2 10 2 4 2" xfId="18745"/>
    <cellStyle name="Normal 27 2 10 2 4 2 2" xfId="37029"/>
    <cellStyle name="Normal 27 2 10 2 4 3" xfId="27918"/>
    <cellStyle name="Normal 27 2 10 2 5" xfId="14206"/>
    <cellStyle name="Normal 27 2 10 2 5 2" xfId="32490"/>
    <cellStyle name="Normal 27 2 10 2 6" xfId="23380"/>
    <cellStyle name="Normal 27 2 10 3" xfId="4929"/>
    <cellStyle name="Normal 27 2 10 3 2" xfId="7336"/>
    <cellStyle name="Normal 27 2 10 3 2 2" xfId="11879"/>
    <cellStyle name="Normal 27 2 10 3 2 2 2" xfId="21265"/>
    <cellStyle name="Normal 27 2 10 3 2 2 2 2" xfId="39549"/>
    <cellStyle name="Normal 27 2 10 3 2 2 3" xfId="30438"/>
    <cellStyle name="Normal 27 2 10 3 2 3" xfId="16725"/>
    <cellStyle name="Normal 27 2 10 3 2 3 2" xfId="35009"/>
    <cellStyle name="Normal 27 2 10 3 2 4" xfId="25898"/>
    <cellStyle name="Normal 27 2 10 3 3" xfId="9608"/>
    <cellStyle name="Normal 27 2 10 3 3 2" xfId="18994"/>
    <cellStyle name="Normal 27 2 10 3 3 2 2" xfId="37278"/>
    <cellStyle name="Normal 27 2 10 3 3 3" xfId="28167"/>
    <cellStyle name="Normal 27 2 10 3 4" xfId="14455"/>
    <cellStyle name="Normal 27 2 10 3 4 2" xfId="32739"/>
    <cellStyle name="Normal 27 2 10 3 5" xfId="23629"/>
    <cellStyle name="Normal 27 2 10 4" xfId="6738"/>
    <cellStyle name="Normal 27 2 10 4 2" xfId="11281"/>
    <cellStyle name="Normal 27 2 10 4 2 2" xfId="20667"/>
    <cellStyle name="Normal 27 2 10 4 2 2 2" xfId="38951"/>
    <cellStyle name="Normal 27 2 10 4 2 3" xfId="29840"/>
    <cellStyle name="Normal 27 2 10 4 3" xfId="16127"/>
    <cellStyle name="Normal 27 2 10 4 3 2" xfId="34411"/>
    <cellStyle name="Normal 27 2 10 4 4" xfId="25300"/>
    <cellStyle name="Normal 27 2 10 5" xfId="9009"/>
    <cellStyle name="Normal 27 2 10 5 2" xfId="18395"/>
    <cellStyle name="Normal 27 2 10 5 2 2" xfId="36679"/>
    <cellStyle name="Normal 27 2 10 5 3" xfId="27568"/>
    <cellStyle name="Normal 27 2 10 6" xfId="13857"/>
    <cellStyle name="Normal 27 2 10 6 2" xfId="32141"/>
    <cellStyle name="Normal 27 2 10 7" xfId="23028"/>
    <cellStyle name="Normal 27 2 11" xfId="4540"/>
    <cellStyle name="Normal 27 2 11 2" xfId="4931"/>
    <cellStyle name="Normal 27 2 11 2 2" xfId="7338"/>
    <cellStyle name="Normal 27 2 11 2 2 2" xfId="11881"/>
    <cellStyle name="Normal 27 2 11 2 2 2 2" xfId="21267"/>
    <cellStyle name="Normal 27 2 11 2 2 2 2 2" xfId="39551"/>
    <cellStyle name="Normal 27 2 11 2 2 2 3" xfId="30440"/>
    <cellStyle name="Normal 27 2 11 2 2 3" xfId="16727"/>
    <cellStyle name="Normal 27 2 11 2 2 3 2" xfId="35011"/>
    <cellStyle name="Normal 27 2 11 2 2 4" xfId="25900"/>
    <cellStyle name="Normal 27 2 11 2 3" xfId="9610"/>
    <cellStyle name="Normal 27 2 11 2 3 2" xfId="18996"/>
    <cellStyle name="Normal 27 2 11 2 3 2 2" xfId="37280"/>
    <cellStyle name="Normal 27 2 11 2 3 3" xfId="28169"/>
    <cellStyle name="Normal 27 2 11 2 4" xfId="14457"/>
    <cellStyle name="Normal 27 2 11 2 4 2" xfId="32741"/>
    <cellStyle name="Normal 27 2 11 2 5" xfId="23631"/>
    <cellStyle name="Normal 27 2 11 3" xfId="6978"/>
    <cellStyle name="Normal 27 2 11 3 2" xfId="11521"/>
    <cellStyle name="Normal 27 2 11 3 2 2" xfId="20907"/>
    <cellStyle name="Normal 27 2 11 3 2 2 2" xfId="39191"/>
    <cellStyle name="Normal 27 2 11 3 2 3" xfId="30080"/>
    <cellStyle name="Normal 27 2 11 3 3" xfId="16367"/>
    <cellStyle name="Normal 27 2 11 3 3 2" xfId="34651"/>
    <cellStyle name="Normal 27 2 11 3 4" xfId="25540"/>
    <cellStyle name="Normal 27 2 11 4" xfId="9250"/>
    <cellStyle name="Normal 27 2 11 4 2" xfId="18636"/>
    <cellStyle name="Normal 27 2 11 4 2 2" xfId="36920"/>
    <cellStyle name="Normal 27 2 11 4 3" xfId="27809"/>
    <cellStyle name="Normal 27 2 11 5" xfId="14097"/>
    <cellStyle name="Normal 27 2 11 5 2" xfId="32381"/>
    <cellStyle name="Normal 27 2 11 6" xfId="23271"/>
    <cellStyle name="Normal 27 2 12" xfId="4928"/>
    <cellStyle name="Normal 27 2 12 2" xfId="7335"/>
    <cellStyle name="Normal 27 2 12 2 2" xfId="11878"/>
    <cellStyle name="Normal 27 2 12 2 2 2" xfId="21264"/>
    <cellStyle name="Normal 27 2 12 2 2 2 2" xfId="39548"/>
    <cellStyle name="Normal 27 2 12 2 2 3" xfId="30437"/>
    <cellStyle name="Normal 27 2 12 2 3" xfId="16724"/>
    <cellStyle name="Normal 27 2 12 2 3 2" xfId="35008"/>
    <cellStyle name="Normal 27 2 12 2 4" xfId="25897"/>
    <cellStyle name="Normal 27 2 12 3" xfId="9607"/>
    <cellStyle name="Normal 27 2 12 3 2" xfId="18993"/>
    <cellStyle name="Normal 27 2 12 3 2 2" xfId="37277"/>
    <cellStyle name="Normal 27 2 12 3 3" xfId="28166"/>
    <cellStyle name="Normal 27 2 12 4" xfId="14454"/>
    <cellStyle name="Normal 27 2 12 4 2" xfId="32738"/>
    <cellStyle name="Normal 27 2 12 5" xfId="23628"/>
    <cellStyle name="Normal 27 2 13" xfId="6629"/>
    <cellStyle name="Normal 27 2 13 2" xfId="11172"/>
    <cellStyle name="Normal 27 2 13 2 2" xfId="20558"/>
    <cellStyle name="Normal 27 2 13 2 2 2" xfId="38842"/>
    <cellStyle name="Normal 27 2 13 2 3" xfId="29731"/>
    <cellStyle name="Normal 27 2 13 3" xfId="16018"/>
    <cellStyle name="Normal 27 2 13 3 2" xfId="34302"/>
    <cellStyle name="Normal 27 2 13 4" xfId="25191"/>
    <cellStyle name="Normal 27 2 14" xfId="8900"/>
    <cellStyle name="Normal 27 2 14 2" xfId="18286"/>
    <cellStyle name="Normal 27 2 14 2 2" xfId="36570"/>
    <cellStyle name="Normal 27 2 14 3" xfId="27459"/>
    <cellStyle name="Normal 27 2 15" xfId="13748"/>
    <cellStyle name="Normal 27 2 15 2" xfId="32032"/>
    <cellStyle name="Normal 27 2 16" xfId="22909"/>
    <cellStyle name="Normal 27 2 2" xfId="2235"/>
    <cellStyle name="Normal 27 2 2 10" xfId="13779"/>
    <cellStyle name="Normal 27 2 2 10 2" xfId="32063"/>
    <cellStyle name="Normal 27 2 2 11" xfId="22944"/>
    <cellStyle name="Normal 27 2 2 2" xfId="2407"/>
    <cellStyle name="Normal 27 2 2 2 10" xfId="22986"/>
    <cellStyle name="Normal 27 2 2 2 2" xfId="3634"/>
    <cellStyle name="Normal 27 2 2 2 2 2" xfId="4805"/>
    <cellStyle name="Normal 27 2 2 2 2 2 2" xfId="4935"/>
    <cellStyle name="Normal 27 2 2 2 2 2 2 2" xfId="7342"/>
    <cellStyle name="Normal 27 2 2 2 2 2 2 2 2" xfId="11885"/>
    <cellStyle name="Normal 27 2 2 2 2 2 2 2 2 2" xfId="21271"/>
    <cellStyle name="Normal 27 2 2 2 2 2 2 2 2 2 2" xfId="39555"/>
    <cellStyle name="Normal 27 2 2 2 2 2 2 2 2 3" xfId="30444"/>
    <cellStyle name="Normal 27 2 2 2 2 2 2 2 3" xfId="16731"/>
    <cellStyle name="Normal 27 2 2 2 2 2 2 2 3 2" xfId="35015"/>
    <cellStyle name="Normal 27 2 2 2 2 2 2 2 4" xfId="25904"/>
    <cellStyle name="Normal 27 2 2 2 2 2 2 3" xfId="9614"/>
    <cellStyle name="Normal 27 2 2 2 2 2 2 3 2" xfId="19000"/>
    <cellStyle name="Normal 27 2 2 2 2 2 2 3 2 2" xfId="37284"/>
    <cellStyle name="Normal 27 2 2 2 2 2 2 3 3" xfId="28173"/>
    <cellStyle name="Normal 27 2 2 2 2 2 2 4" xfId="14461"/>
    <cellStyle name="Normal 27 2 2 2 2 2 2 4 2" xfId="32745"/>
    <cellStyle name="Normal 27 2 2 2 2 2 2 5" xfId="23635"/>
    <cellStyle name="Normal 27 2 2 2 2 2 3" xfId="7243"/>
    <cellStyle name="Normal 27 2 2 2 2 2 3 2" xfId="11786"/>
    <cellStyle name="Normal 27 2 2 2 2 2 3 2 2" xfId="21172"/>
    <cellStyle name="Normal 27 2 2 2 2 2 3 2 2 2" xfId="39456"/>
    <cellStyle name="Normal 27 2 2 2 2 2 3 2 3" xfId="30345"/>
    <cellStyle name="Normal 27 2 2 2 2 2 3 3" xfId="16632"/>
    <cellStyle name="Normal 27 2 2 2 2 2 3 3 2" xfId="34916"/>
    <cellStyle name="Normal 27 2 2 2 2 2 3 4" xfId="25805"/>
    <cellStyle name="Normal 27 2 2 2 2 2 4" xfId="9515"/>
    <cellStyle name="Normal 27 2 2 2 2 2 4 2" xfId="18901"/>
    <cellStyle name="Normal 27 2 2 2 2 2 4 2 2" xfId="37185"/>
    <cellStyle name="Normal 27 2 2 2 2 2 4 3" xfId="28074"/>
    <cellStyle name="Normal 27 2 2 2 2 2 5" xfId="14362"/>
    <cellStyle name="Normal 27 2 2 2 2 2 5 2" xfId="32646"/>
    <cellStyle name="Normal 27 2 2 2 2 2 6" xfId="23536"/>
    <cellStyle name="Normal 27 2 2 2 2 3" xfId="4934"/>
    <cellStyle name="Normal 27 2 2 2 2 3 2" xfId="7341"/>
    <cellStyle name="Normal 27 2 2 2 2 3 2 2" xfId="11884"/>
    <cellStyle name="Normal 27 2 2 2 2 3 2 2 2" xfId="21270"/>
    <cellStyle name="Normal 27 2 2 2 2 3 2 2 2 2" xfId="39554"/>
    <cellStyle name="Normal 27 2 2 2 2 3 2 2 3" xfId="30443"/>
    <cellStyle name="Normal 27 2 2 2 2 3 2 3" xfId="16730"/>
    <cellStyle name="Normal 27 2 2 2 2 3 2 3 2" xfId="35014"/>
    <cellStyle name="Normal 27 2 2 2 2 3 2 4" xfId="25903"/>
    <cellStyle name="Normal 27 2 2 2 2 3 3" xfId="9613"/>
    <cellStyle name="Normal 27 2 2 2 2 3 3 2" xfId="18999"/>
    <cellStyle name="Normal 27 2 2 2 2 3 3 2 2" xfId="37283"/>
    <cellStyle name="Normal 27 2 2 2 2 3 3 3" xfId="28172"/>
    <cellStyle name="Normal 27 2 2 2 2 3 4" xfId="14460"/>
    <cellStyle name="Normal 27 2 2 2 2 3 4 2" xfId="32744"/>
    <cellStyle name="Normal 27 2 2 2 2 3 5" xfId="23634"/>
    <cellStyle name="Normal 27 2 2 2 2 4" xfId="6894"/>
    <cellStyle name="Normal 27 2 2 2 2 4 2" xfId="11437"/>
    <cellStyle name="Normal 27 2 2 2 2 4 2 2" xfId="20823"/>
    <cellStyle name="Normal 27 2 2 2 2 4 2 2 2" xfId="39107"/>
    <cellStyle name="Normal 27 2 2 2 2 4 2 3" xfId="29996"/>
    <cellStyle name="Normal 27 2 2 2 2 4 3" xfId="16283"/>
    <cellStyle name="Normal 27 2 2 2 2 4 3 2" xfId="34567"/>
    <cellStyle name="Normal 27 2 2 2 2 4 4" xfId="25456"/>
    <cellStyle name="Normal 27 2 2 2 2 5" xfId="9165"/>
    <cellStyle name="Normal 27 2 2 2 2 5 2" xfId="18551"/>
    <cellStyle name="Normal 27 2 2 2 2 5 2 2" xfId="36835"/>
    <cellStyle name="Normal 27 2 2 2 2 5 3" xfId="27724"/>
    <cellStyle name="Normal 27 2 2 2 2 6" xfId="14013"/>
    <cellStyle name="Normal 27 2 2 2 2 6 2" xfId="32297"/>
    <cellStyle name="Normal 27 2 2 2 2 7" xfId="23185"/>
    <cellStyle name="Normal 27 2 2 2 3" xfId="3514"/>
    <cellStyle name="Normal 27 2 2 2 3 2" xfId="4720"/>
    <cellStyle name="Normal 27 2 2 2 3 2 2" xfId="4937"/>
    <cellStyle name="Normal 27 2 2 2 3 2 2 2" xfId="7344"/>
    <cellStyle name="Normal 27 2 2 2 3 2 2 2 2" xfId="11887"/>
    <cellStyle name="Normal 27 2 2 2 3 2 2 2 2 2" xfId="21273"/>
    <cellStyle name="Normal 27 2 2 2 3 2 2 2 2 2 2" xfId="39557"/>
    <cellStyle name="Normal 27 2 2 2 3 2 2 2 2 3" xfId="30446"/>
    <cellStyle name="Normal 27 2 2 2 3 2 2 2 3" xfId="16733"/>
    <cellStyle name="Normal 27 2 2 2 3 2 2 2 3 2" xfId="35017"/>
    <cellStyle name="Normal 27 2 2 2 3 2 2 2 4" xfId="25906"/>
    <cellStyle name="Normal 27 2 2 2 3 2 2 3" xfId="9616"/>
    <cellStyle name="Normal 27 2 2 2 3 2 2 3 2" xfId="19002"/>
    <cellStyle name="Normal 27 2 2 2 3 2 2 3 2 2" xfId="37286"/>
    <cellStyle name="Normal 27 2 2 2 3 2 2 3 3" xfId="28175"/>
    <cellStyle name="Normal 27 2 2 2 3 2 2 4" xfId="14463"/>
    <cellStyle name="Normal 27 2 2 2 3 2 2 4 2" xfId="32747"/>
    <cellStyle name="Normal 27 2 2 2 3 2 2 5" xfId="23637"/>
    <cellStyle name="Normal 27 2 2 2 3 2 3" xfId="7158"/>
    <cellStyle name="Normal 27 2 2 2 3 2 3 2" xfId="11701"/>
    <cellStyle name="Normal 27 2 2 2 3 2 3 2 2" xfId="21087"/>
    <cellStyle name="Normal 27 2 2 2 3 2 3 2 2 2" xfId="39371"/>
    <cellStyle name="Normal 27 2 2 2 3 2 3 2 3" xfId="30260"/>
    <cellStyle name="Normal 27 2 2 2 3 2 3 3" xfId="16547"/>
    <cellStyle name="Normal 27 2 2 2 3 2 3 3 2" xfId="34831"/>
    <cellStyle name="Normal 27 2 2 2 3 2 3 4" xfId="25720"/>
    <cellStyle name="Normal 27 2 2 2 3 2 4" xfId="9430"/>
    <cellStyle name="Normal 27 2 2 2 3 2 4 2" xfId="18816"/>
    <cellStyle name="Normal 27 2 2 2 3 2 4 2 2" xfId="37100"/>
    <cellStyle name="Normal 27 2 2 2 3 2 4 3" xfId="27989"/>
    <cellStyle name="Normal 27 2 2 2 3 2 5" xfId="14277"/>
    <cellStyle name="Normal 27 2 2 2 3 2 5 2" xfId="32561"/>
    <cellStyle name="Normal 27 2 2 2 3 2 6" xfId="23451"/>
    <cellStyle name="Normal 27 2 2 2 3 3" xfId="4936"/>
    <cellStyle name="Normal 27 2 2 2 3 3 2" xfId="7343"/>
    <cellStyle name="Normal 27 2 2 2 3 3 2 2" xfId="11886"/>
    <cellStyle name="Normal 27 2 2 2 3 3 2 2 2" xfId="21272"/>
    <cellStyle name="Normal 27 2 2 2 3 3 2 2 2 2" xfId="39556"/>
    <cellStyle name="Normal 27 2 2 2 3 3 2 2 3" xfId="30445"/>
    <cellStyle name="Normal 27 2 2 2 3 3 2 3" xfId="16732"/>
    <cellStyle name="Normal 27 2 2 2 3 3 2 3 2" xfId="35016"/>
    <cellStyle name="Normal 27 2 2 2 3 3 2 4" xfId="25905"/>
    <cellStyle name="Normal 27 2 2 2 3 3 3" xfId="9615"/>
    <cellStyle name="Normal 27 2 2 2 3 3 3 2" xfId="19001"/>
    <cellStyle name="Normal 27 2 2 2 3 3 3 2 2" xfId="37285"/>
    <cellStyle name="Normal 27 2 2 2 3 3 3 3" xfId="28174"/>
    <cellStyle name="Normal 27 2 2 2 3 3 4" xfId="14462"/>
    <cellStyle name="Normal 27 2 2 2 3 3 4 2" xfId="32746"/>
    <cellStyle name="Normal 27 2 2 2 3 3 5" xfId="23636"/>
    <cellStyle name="Normal 27 2 2 2 3 4" xfId="6809"/>
    <cellStyle name="Normal 27 2 2 2 3 4 2" xfId="11352"/>
    <cellStyle name="Normal 27 2 2 2 3 4 2 2" xfId="20738"/>
    <cellStyle name="Normal 27 2 2 2 3 4 2 2 2" xfId="39022"/>
    <cellStyle name="Normal 27 2 2 2 3 4 2 3" xfId="29911"/>
    <cellStyle name="Normal 27 2 2 2 3 4 3" xfId="16198"/>
    <cellStyle name="Normal 27 2 2 2 3 4 3 2" xfId="34482"/>
    <cellStyle name="Normal 27 2 2 2 3 4 4" xfId="25371"/>
    <cellStyle name="Normal 27 2 2 2 3 5" xfId="9080"/>
    <cellStyle name="Normal 27 2 2 2 3 5 2" xfId="18466"/>
    <cellStyle name="Normal 27 2 2 2 3 5 2 2" xfId="36750"/>
    <cellStyle name="Normal 27 2 2 2 3 5 3" xfId="27639"/>
    <cellStyle name="Normal 27 2 2 2 3 6" xfId="13928"/>
    <cellStyle name="Normal 27 2 2 2 3 6 2" xfId="32212"/>
    <cellStyle name="Normal 27 2 2 2 3 7" xfId="23100"/>
    <cellStyle name="Normal 27 2 2 2 4" xfId="3412"/>
    <cellStyle name="Normal 27 2 2 2 4 2" xfId="4671"/>
    <cellStyle name="Normal 27 2 2 2 4 2 2" xfId="4939"/>
    <cellStyle name="Normal 27 2 2 2 4 2 2 2" xfId="7346"/>
    <cellStyle name="Normal 27 2 2 2 4 2 2 2 2" xfId="11889"/>
    <cellStyle name="Normal 27 2 2 2 4 2 2 2 2 2" xfId="21275"/>
    <cellStyle name="Normal 27 2 2 2 4 2 2 2 2 2 2" xfId="39559"/>
    <cellStyle name="Normal 27 2 2 2 4 2 2 2 2 3" xfId="30448"/>
    <cellStyle name="Normal 27 2 2 2 4 2 2 2 3" xfId="16735"/>
    <cellStyle name="Normal 27 2 2 2 4 2 2 2 3 2" xfId="35019"/>
    <cellStyle name="Normal 27 2 2 2 4 2 2 2 4" xfId="25908"/>
    <cellStyle name="Normal 27 2 2 2 4 2 2 3" xfId="9618"/>
    <cellStyle name="Normal 27 2 2 2 4 2 2 3 2" xfId="19004"/>
    <cellStyle name="Normal 27 2 2 2 4 2 2 3 2 2" xfId="37288"/>
    <cellStyle name="Normal 27 2 2 2 4 2 2 3 3" xfId="28177"/>
    <cellStyle name="Normal 27 2 2 2 4 2 2 4" xfId="14465"/>
    <cellStyle name="Normal 27 2 2 2 4 2 2 4 2" xfId="32749"/>
    <cellStyle name="Normal 27 2 2 2 4 2 2 5" xfId="23639"/>
    <cellStyle name="Normal 27 2 2 2 4 2 3" xfId="7109"/>
    <cellStyle name="Normal 27 2 2 2 4 2 3 2" xfId="11652"/>
    <cellStyle name="Normal 27 2 2 2 4 2 3 2 2" xfId="21038"/>
    <cellStyle name="Normal 27 2 2 2 4 2 3 2 2 2" xfId="39322"/>
    <cellStyle name="Normal 27 2 2 2 4 2 3 2 3" xfId="30211"/>
    <cellStyle name="Normal 27 2 2 2 4 2 3 3" xfId="16498"/>
    <cellStyle name="Normal 27 2 2 2 4 2 3 3 2" xfId="34782"/>
    <cellStyle name="Normal 27 2 2 2 4 2 3 4" xfId="25671"/>
    <cellStyle name="Normal 27 2 2 2 4 2 4" xfId="9381"/>
    <cellStyle name="Normal 27 2 2 2 4 2 4 2" xfId="18767"/>
    <cellStyle name="Normal 27 2 2 2 4 2 4 2 2" xfId="37051"/>
    <cellStyle name="Normal 27 2 2 2 4 2 4 3" xfId="27940"/>
    <cellStyle name="Normal 27 2 2 2 4 2 5" xfId="14228"/>
    <cellStyle name="Normal 27 2 2 2 4 2 5 2" xfId="32512"/>
    <cellStyle name="Normal 27 2 2 2 4 2 6" xfId="23402"/>
    <cellStyle name="Normal 27 2 2 2 4 3" xfId="4938"/>
    <cellStyle name="Normal 27 2 2 2 4 3 2" xfId="7345"/>
    <cellStyle name="Normal 27 2 2 2 4 3 2 2" xfId="11888"/>
    <cellStyle name="Normal 27 2 2 2 4 3 2 2 2" xfId="21274"/>
    <cellStyle name="Normal 27 2 2 2 4 3 2 2 2 2" xfId="39558"/>
    <cellStyle name="Normal 27 2 2 2 4 3 2 2 3" xfId="30447"/>
    <cellStyle name="Normal 27 2 2 2 4 3 2 3" xfId="16734"/>
    <cellStyle name="Normal 27 2 2 2 4 3 2 3 2" xfId="35018"/>
    <cellStyle name="Normal 27 2 2 2 4 3 2 4" xfId="25907"/>
    <cellStyle name="Normal 27 2 2 2 4 3 3" xfId="9617"/>
    <cellStyle name="Normal 27 2 2 2 4 3 3 2" xfId="19003"/>
    <cellStyle name="Normal 27 2 2 2 4 3 3 2 2" xfId="37287"/>
    <cellStyle name="Normal 27 2 2 2 4 3 3 3" xfId="28176"/>
    <cellStyle name="Normal 27 2 2 2 4 3 4" xfId="14464"/>
    <cellStyle name="Normal 27 2 2 2 4 3 4 2" xfId="32748"/>
    <cellStyle name="Normal 27 2 2 2 4 3 5" xfId="23638"/>
    <cellStyle name="Normal 27 2 2 2 4 4" xfId="6760"/>
    <cellStyle name="Normal 27 2 2 2 4 4 2" xfId="11303"/>
    <cellStyle name="Normal 27 2 2 2 4 4 2 2" xfId="20689"/>
    <cellStyle name="Normal 27 2 2 2 4 4 2 2 2" xfId="38973"/>
    <cellStyle name="Normal 27 2 2 2 4 4 2 3" xfId="29862"/>
    <cellStyle name="Normal 27 2 2 2 4 4 3" xfId="16149"/>
    <cellStyle name="Normal 27 2 2 2 4 4 3 2" xfId="34433"/>
    <cellStyle name="Normal 27 2 2 2 4 4 4" xfId="25322"/>
    <cellStyle name="Normal 27 2 2 2 4 5" xfId="9031"/>
    <cellStyle name="Normal 27 2 2 2 4 5 2" xfId="18417"/>
    <cellStyle name="Normal 27 2 2 2 4 5 2 2" xfId="36701"/>
    <cellStyle name="Normal 27 2 2 2 4 5 3" xfId="27590"/>
    <cellStyle name="Normal 27 2 2 2 4 6" xfId="13879"/>
    <cellStyle name="Normal 27 2 2 2 4 6 2" xfId="32163"/>
    <cellStyle name="Normal 27 2 2 2 4 7" xfId="23050"/>
    <cellStyle name="Normal 27 2 2 2 5" xfId="4613"/>
    <cellStyle name="Normal 27 2 2 2 5 2" xfId="4940"/>
    <cellStyle name="Normal 27 2 2 2 5 2 2" xfId="7347"/>
    <cellStyle name="Normal 27 2 2 2 5 2 2 2" xfId="11890"/>
    <cellStyle name="Normal 27 2 2 2 5 2 2 2 2" xfId="21276"/>
    <cellStyle name="Normal 27 2 2 2 5 2 2 2 2 2" xfId="39560"/>
    <cellStyle name="Normal 27 2 2 2 5 2 2 2 3" xfId="30449"/>
    <cellStyle name="Normal 27 2 2 2 5 2 2 3" xfId="16736"/>
    <cellStyle name="Normal 27 2 2 2 5 2 2 3 2" xfId="35020"/>
    <cellStyle name="Normal 27 2 2 2 5 2 2 4" xfId="25909"/>
    <cellStyle name="Normal 27 2 2 2 5 2 3" xfId="9619"/>
    <cellStyle name="Normal 27 2 2 2 5 2 3 2" xfId="19005"/>
    <cellStyle name="Normal 27 2 2 2 5 2 3 2 2" xfId="37289"/>
    <cellStyle name="Normal 27 2 2 2 5 2 3 3" xfId="28178"/>
    <cellStyle name="Normal 27 2 2 2 5 2 4" xfId="14466"/>
    <cellStyle name="Normal 27 2 2 2 5 2 4 2" xfId="32750"/>
    <cellStyle name="Normal 27 2 2 2 5 2 5" xfId="23640"/>
    <cellStyle name="Normal 27 2 2 2 5 3" xfId="7051"/>
    <cellStyle name="Normal 27 2 2 2 5 3 2" xfId="11594"/>
    <cellStyle name="Normal 27 2 2 2 5 3 2 2" xfId="20980"/>
    <cellStyle name="Normal 27 2 2 2 5 3 2 2 2" xfId="39264"/>
    <cellStyle name="Normal 27 2 2 2 5 3 2 3" xfId="30153"/>
    <cellStyle name="Normal 27 2 2 2 5 3 3" xfId="16440"/>
    <cellStyle name="Normal 27 2 2 2 5 3 3 2" xfId="34724"/>
    <cellStyle name="Normal 27 2 2 2 5 3 4" xfId="25613"/>
    <cellStyle name="Normal 27 2 2 2 5 4" xfId="9323"/>
    <cellStyle name="Normal 27 2 2 2 5 4 2" xfId="18709"/>
    <cellStyle name="Normal 27 2 2 2 5 4 2 2" xfId="36993"/>
    <cellStyle name="Normal 27 2 2 2 5 4 3" xfId="27882"/>
    <cellStyle name="Normal 27 2 2 2 5 5" xfId="14170"/>
    <cellStyle name="Normal 27 2 2 2 5 5 2" xfId="32454"/>
    <cellStyle name="Normal 27 2 2 2 5 6" xfId="23344"/>
    <cellStyle name="Normal 27 2 2 2 6" xfId="4933"/>
    <cellStyle name="Normal 27 2 2 2 6 2" xfId="7340"/>
    <cellStyle name="Normal 27 2 2 2 6 2 2" xfId="11883"/>
    <cellStyle name="Normal 27 2 2 2 6 2 2 2" xfId="21269"/>
    <cellStyle name="Normal 27 2 2 2 6 2 2 2 2" xfId="39553"/>
    <cellStyle name="Normal 27 2 2 2 6 2 2 3" xfId="30442"/>
    <cellStyle name="Normal 27 2 2 2 6 2 3" xfId="16729"/>
    <cellStyle name="Normal 27 2 2 2 6 2 3 2" xfId="35013"/>
    <cellStyle name="Normal 27 2 2 2 6 2 4" xfId="25902"/>
    <cellStyle name="Normal 27 2 2 2 6 3" xfId="9612"/>
    <cellStyle name="Normal 27 2 2 2 6 3 2" xfId="18998"/>
    <cellStyle name="Normal 27 2 2 2 6 3 2 2" xfId="37282"/>
    <cellStyle name="Normal 27 2 2 2 6 3 3" xfId="28171"/>
    <cellStyle name="Normal 27 2 2 2 6 4" xfId="14459"/>
    <cellStyle name="Normal 27 2 2 2 6 4 2" xfId="32743"/>
    <cellStyle name="Normal 27 2 2 2 6 5" xfId="23633"/>
    <cellStyle name="Normal 27 2 2 2 7" xfId="6702"/>
    <cellStyle name="Normal 27 2 2 2 7 2" xfId="11245"/>
    <cellStyle name="Normal 27 2 2 2 7 2 2" xfId="20631"/>
    <cellStyle name="Normal 27 2 2 2 7 2 2 2" xfId="38915"/>
    <cellStyle name="Normal 27 2 2 2 7 2 3" xfId="29804"/>
    <cellStyle name="Normal 27 2 2 2 7 3" xfId="16091"/>
    <cellStyle name="Normal 27 2 2 2 7 3 2" xfId="34375"/>
    <cellStyle name="Normal 27 2 2 2 7 4" xfId="25264"/>
    <cellStyle name="Normal 27 2 2 2 8" xfId="8973"/>
    <cellStyle name="Normal 27 2 2 2 8 2" xfId="18359"/>
    <cellStyle name="Normal 27 2 2 2 8 2 2" xfId="36643"/>
    <cellStyle name="Normal 27 2 2 2 8 3" xfId="27532"/>
    <cellStyle name="Normal 27 2 2 2 9" xfId="13821"/>
    <cellStyle name="Normal 27 2 2 2 9 2" xfId="32105"/>
    <cellStyle name="Normal 27 2 2 3" xfId="3572"/>
    <cellStyle name="Normal 27 2 2 3 2" xfId="4755"/>
    <cellStyle name="Normal 27 2 2 3 2 2" xfId="4942"/>
    <cellStyle name="Normal 27 2 2 3 2 2 2" xfId="7349"/>
    <cellStyle name="Normal 27 2 2 3 2 2 2 2" xfId="11892"/>
    <cellStyle name="Normal 27 2 2 3 2 2 2 2 2" xfId="21278"/>
    <cellStyle name="Normal 27 2 2 3 2 2 2 2 2 2" xfId="39562"/>
    <cellStyle name="Normal 27 2 2 3 2 2 2 2 3" xfId="30451"/>
    <cellStyle name="Normal 27 2 2 3 2 2 2 3" xfId="16738"/>
    <cellStyle name="Normal 27 2 2 3 2 2 2 3 2" xfId="35022"/>
    <cellStyle name="Normal 27 2 2 3 2 2 2 4" xfId="25911"/>
    <cellStyle name="Normal 27 2 2 3 2 2 3" xfId="9621"/>
    <cellStyle name="Normal 27 2 2 3 2 2 3 2" xfId="19007"/>
    <cellStyle name="Normal 27 2 2 3 2 2 3 2 2" xfId="37291"/>
    <cellStyle name="Normal 27 2 2 3 2 2 3 3" xfId="28180"/>
    <cellStyle name="Normal 27 2 2 3 2 2 4" xfId="14468"/>
    <cellStyle name="Normal 27 2 2 3 2 2 4 2" xfId="32752"/>
    <cellStyle name="Normal 27 2 2 3 2 2 5" xfId="23642"/>
    <cellStyle name="Normal 27 2 2 3 2 3" xfId="7193"/>
    <cellStyle name="Normal 27 2 2 3 2 3 2" xfId="11736"/>
    <cellStyle name="Normal 27 2 2 3 2 3 2 2" xfId="21122"/>
    <cellStyle name="Normal 27 2 2 3 2 3 2 2 2" xfId="39406"/>
    <cellStyle name="Normal 27 2 2 3 2 3 2 3" xfId="30295"/>
    <cellStyle name="Normal 27 2 2 3 2 3 3" xfId="16582"/>
    <cellStyle name="Normal 27 2 2 3 2 3 3 2" xfId="34866"/>
    <cellStyle name="Normal 27 2 2 3 2 3 4" xfId="25755"/>
    <cellStyle name="Normal 27 2 2 3 2 4" xfId="9465"/>
    <cellStyle name="Normal 27 2 2 3 2 4 2" xfId="18851"/>
    <cellStyle name="Normal 27 2 2 3 2 4 2 2" xfId="37135"/>
    <cellStyle name="Normal 27 2 2 3 2 4 3" xfId="28024"/>
    <cellStyle name="Normal 27 2 2 3 2 5" xfId="14312"/>
    <cellStyle name="Normal 27 2 2 3 2 5 2" xfId="32596"/>
    <cellStyle name="Normal 27 2 2 3 2 6" xfId="23486"/>
    <cellStyle name="Normal 27 2 2 3 3" xfId="4941"/>
    <cellStyle name="Normal 27 2 2 3 3 2" xfId="7348"/>
    <cellStyle name="Normal 27 2 2 3 3 2 2" xfId="11891"/>
    <cellStyle name="Normal 27 2 2 3 3 2 2 2" xfId="21277"/>
    <cellStyle name="Normal 27 2 2 3 3 2 2 2 2" xfId="39561"/>
    <cellStyle name="Normal 27 2 2 3 3 2 2 3" xfId="30450"/>
    <cellStyle name="Normal 27 2 2 3 3 2 3" xfId="16737"/>
    <cellStyle name="Normal 27 2 2 3 3 2 3 2" xfId="35021"/>
    <cellStyle name="Normal 27 2 2 3 3 2 4" xfId="25910"/>
    <cellStyle name="Normal 27 2 2 3 3 3" xfId="9620"/>
    <cellStyle name="Normal 27 2 2 3 3 3 2" xfId="19006"/>
    <cellStyle name="Normal 27 2 2 3 3 3 2 2" xfId="37290"/>
    <cellStyle name="Normal 27 2 2 3 3 3 3" xfId="28179"/>
    <cellStyle name="Normal 27 2 2 3 3 4" xfId="14467"/>
    <cellStyle name="Normal 27 2 2 3 3 4 2" xfId="32751"/>
    <cellStyle name="Normal 27 2 2 3 3 5" xfId="23641"/>
    <cellStyle name="Normal 27 2 2 3 4" xfId="6844"/>
    <cellStyle name="Normal 27 2 2 3 4 2" xfId="11387"/>
    <cellStyle name="Normal 27 2 2 3 4 2 2" xfId="20773"/>
    <cellStyle name="Normal 27 2 2 3 4 2 2 2" xfId="39057"/>
    <cellStyle name="Normal 27 2 2 3 4 2 3" xfId="29946"/>
    <cellStyle name="Normal 27 2 2 3 4 3" xfId="16233"/>
    <cellStyle name="Normal 27 2 2 3 4 3 2" xfId="34517"/>
    <cellStyle name="Normal 27 2 2 3 4 4" xfId="25406"/>
    <cellStyle name="Normal 27 2 2 3 5" xfId="9115"/>
    <cellStyle name="Normal 27 2 2 3 5 2" xfId="18501"/>
    <cellStyle name="Normal 27 2 2 3 5 2 2" xfId="36785"/>
    <cellStyle name="Normal 27 2 2 3 5 3" xfId="27674"/>
    <cellStyle name="Normal 27 2 2 3 6" xfId="13963"/>
    <cellStyle name="Normal 27 2 2 3 6 2" xfId="32247"/>
    <cellStyle name="Normal 27 2 2 3 7" xfId="23135"/>
    <cellStyle name="Normal 27 2 2 4" xfId="3644"/>
    <cellStyle name="Normal 27 2 2 4 2" xfId="4814"/>
    <cellStyle name="Normal 27 2 2 4 2 2" xfId="4944"/>
    <cellStyle name="Normal 27 2 2 4 2 2 2" xfId="7351"/>
    <cellStyle name="Normal 27 2 2 4 2 2 2 2" xfId="11894"/>
    <cellStyle name="Normal 27 2 2 4 2 2 2 2 2" xfId="21280"/>
    <cellStyle name="Normal 27 2 2 4 2 2 2 2 2 2" xfId="39564"/>
    <cellStyle name="Normal 27 2 2 4 2 2 2 2 3" xfId="30453"/>
    <cellStyle name="Normal 27 2 2 4 2 2 2 3" xfId="16740"/>
    <cellStyle name="Normal 27 2 2 4 2 2 2 3 2" xfId="35024"/>
    <cellStyle name="Normal 27 2 2 4 2 2 2 4" xfId="25913"/>
    <cellStyle name="Normal 27 2 2 4 2 2 3" xfId="9623"/>
    <cellStyle name="Normal 27 2 2 4 2 2 3 2" xfId="19009"/>
    <cellStyle name="Normal 27 2 2 4 2 2 3 2 2" xfId="37293"/>
    <cellStyle name="Normal 27 2 2 4 2 2 3 3" xfId="28182"/>
    <cellStyle name="Normal 27 2 2 4 2 2 4" xfId="14470"/>
    <cellStyle name="Normal 27 2 2 4 2 2 4 2" xfId="32754"/>
    <cellStyle name="Normal 27 2 2 4 2 2 5" xfId="23644"/>
    <cellStyle name="Normal 27 2 2 4 2 3" xfId="7252"/>
    <cellStyle name="Normal 27 2 2 4 2 3 2" xfId="11795"/>
    <cellStyle name="Normal 27 2 2 4 2 3 2 2" xfId="21181"/>
    <cellStyle name="Normal 27 2 2 4 2 3 2 2 2" xfId="39465"/>
    <cellStyle name="Normal 27 2 2 4 2 3 2 3" xfId="30354"/>
    <cellStyle name="Normal 27 2 2 4 2 3 3" xfId="16641"/>
    <cellStyle name="Normal 27 2 2 4 2 3 3 2" xfId="34925"/>
    <cellStyle name="Normal 27 2 2 4 2 3 4" xfId="25814"/>
    <cellStyle name="Normal 27 2 2 4 2 4" xfId="9524"/>
    <cellStyle name="Normal 27 2 2 4 2 4 2" xfId="18910"/>
    <cellStyle name="Normal 27 2 2 4 2 4 2 2" xfId="37194"/>
    <cellStyle name="Normal 27 2 2 4 2 4 3" xfId="28083"/>
    <cellStyle name="Normal 27 2 2 4 2 5" xfId="14371"/>
    <cellStyle name="Normal 27 2 2 4 2 5 2" xfId="32655"/>
    <cellStyle name="Normal 27 2 2 4 2 6" xfId="23545"/>
    <cellStyle name="Normal 27 2 2 4 3" xfId="4943"/>
    <cellStyle name="Normal 27 2 2 4 3 2" xfId="7350"/>
    <cellStyle name="Normal 27 2 2 4 3 2 2" xfId="11893"/>
    <cellStyle name="Normal 27 2 2 4 3 2 2 2" xfId="21279"/>
    <cellStyle name="Normal 27 2 2 4 3 2 2 2 2" xfId="39563"/>
    <cellStyle name="Normal 27 2 2 4 3 2 2 3" xfId="30452"/>
    <cellStyle name="Normal 27 2 2 4 3 2 3" xfId="16739"/>
    <cellStyle name="Normal 27 2 2 4 3 2 3 2" xfId="35023"/>
    <cellStyle name="Normal 27 2 2 4 3 2 4" xfId="25912"/>
    <cellStyle name="Normal 27 2 2 4 3 3" xfId="9622"/>
    <cellStyle name="Normal 27 2 2 4 3 3 2" xfId="19008"/>
    <cellStyle name="Normal 27 2 2 4 3 3 2 2" xfId="37292"/>
    <cellStyle name="Normal 27 2 2 4 3 3 3" xfId="28181"/>
    <cellStyle name="Normal 27 2 2 4 3 4" xfId="14469"/>
    <cellStyle name="Normal 27 2 2 4 3 4 2" xfId="32753"/>
    <cellStyle name="Normal 27 2 2 4 3 5" xfId="23643"/>
    <cellStyle name="Normal 27 2 2 4 4" xfId="6903"/>
    <cellStyle name="Normal 27 2 2 4 4 2" xfId="11446"/>
    <cellStyle name="Normal 27 2 2 4 4 2 2" xfId="20832"/>
    <cellStyle name="Normal 27 2 2 4 4 2 2 2" xfId="39116"/>
    <cellStyle name="Normal 27 2 2 4 4 2 3" xfId="30005"/>
    <cellStyle name="Normal 27 2 2 4 4 3" xfId="16292"/>
    <cellStyle name="Normal 27 2 2 4 4 3 2" xfId="34576"/>
    <cellStyle name="Normal 27 2 2 4 4 4" xfId="25465"/>
    <cellStyle name="Normal 27 2 2 4 5" xfId="9174"/>
    <cellStyle name="Normal 27 2 2 4 5 2" xfId="18560"/>
    <cellStyle name="Normal 27 2 2 4 5 2 2" xfId="36844"/>
    <cellStyle name="Normal 27 2 2 4 5 3" xfId="27733"/>
    <cellStyle name="Normal 27 2 2 4 6" xfId="14022"/>
    <cellStyle name="Normal 27 2 2 4 6 2" xfId="32306"/>
    <cellStyle name="Normal 27 2 2 4 7" xfId="23194"/>
    <cellStyle name="Normal 27 2 2 5" xfId="3590"/>
    <cellStyle name="Normal 27 2 2 5 2" xfId="4767"/>
    <cellStyle name="Normal 27 2 2 5 2 2" xfId="4946"/>
    <cellStyle name="Normal 27 2 2 5 2 2 2" xfId="7353"/>
    <cellStyle name="Normal 27 2 2 5 2 2 2 2" xfId="11896"/>
    <cellStyle name="Normal 27 2 2 5 2 2 2 2 2" xfId="21282"/>
    <cellStyle name="Normal 27 2 2 5 2 2 2 2 2 2" xfId="39566"/>
    <cellStyle name="Normal 27 2 2 5 2 2 2 2 3" xfId="30455"/>
    <cellStyle name="Normal 27 2 2 5 2 2 2 3" xfId="16742"/>
    <cellStyle name="Normal 27 2 2 5 2 2 2 3 2" xfId="35026"/>
    <cellStyle name="Normal 27 2 2 5 2 2 2 4" xfId="25915"/>
    <cellStyle name="Normal 27 2 2 5 2 2 3" xfId="9625"/>
    <cellStyle name="Normal 27 2 2 5 2 2 3 2" xfId="19011"/>
    <cellStyle name="Normal 27 2 2 5 2 2 3 2 2" xfId="37295"/>
    <cellStyle name="Normal 27 2 2 5 2 2 3 3" xfId="28184"/>
    <cellStyle name="Normal 27 2 2 5 2 2 4" xfId="14472"/>
    <cellStyle name="Normal 27 2 2 5 2 2 4 2" xfId="32756"/>
    <cellStyle name="Normal 27 2 2 5 2 2 5" xfId="23646"/>
    <cellStyle name="Normal 27 2 2 5 2 3" xfId="7205"/>
    <cellStyle name="Normal 27 2 2 5 2 3 2" xfId="11748"/>
    <cellStyle name="Normal 27 2 2 5 2 3 2 2" xfId="21134"/>
    <cellStyle name="Normal 27 2 2 5 2 3 2 2 2" xfId="39418"/>
    <cellStyle name="Normal 27 2 2 5 2 3 2 3" xfId="30307"/>
    <cellStyle name="Normal 27 2 2 5 2 3 3" xfId="16594"/>
    <cellStyle name="Normal 27 2 2 5 2 3 3 2" xfId="34878"/>
    <cellStyle name="Normal 27 2 2 5 2 3 4" xfId="25767"/>
    <cellStyle name="Normal 27 2 2 5 2 4" xfId="9477"/>
    <cellStyle name="Normal 27 2 2 5 2 4 2" xfId="18863"/>
    <cellStyle name="Normal 27 2 2 5 2 4 2 2" xfId="37147"/>
    <cellStyle name="Normal 27 2 2 5 2 4 3" xfId="28036"/>
    <cellStyle name="Normal 27 2 2 5 2 5" xfId="14324"/>
    <cellStyle name="Normal 27 2 2 5 2 5 2" xfId="32608"/>
    <cellStyle name="Normal 27 2 2 5 2 6" xfId="23498"/>
    <cellStyle name="Normal 27 2 2 5 3" xfId="4945"/>
    <cellStyle name="Normal 27 2 2 5 3 2" xfId="7352"/>
    <cellStyle name="Normal 27 2 2 5 3 2 2" xfId="11895"/>
    <cellStyle name="Normal 27 2 2 5 3 2 2 2" xfId="21281"/>
    <cellStyle name="Normal 27 2 2 5 3 2 2 2 2" xfId="39565"/>
    <cellStyle name="Normal 27 2 2 5 3 2 2 3" xfId="30454"/>
    <cellStyle name="Normal 27 2 2 5 3 2 3" xfId="16741"/>
    <cellStyle name="Normal 27 2 2 5 3 2 3 2" xfId="35025"/>
    <cellStyle name="Normal 27 2 2 5 3 2 4" xfId="25914"/>
    <cellStyle name="Normal 27 2 2 5 3 3" xfId="9624"/>
    <cellStyle name="Normal 27 2 2 5 3 3 2" xfId="19010"/>
    <cellStyle name="Normal 27 2 2 5 3 3 2 2" xfId="37294"/>
    <cellStyle name="Normal 27 2 2 5 3 3 3" xfId="28183"/>
    <cellStyle name="Normal 27 2 2 5 3 4" xfId="14471"/>
    <cellStyle name="Normal 27 2 2 5 3 4 2" xfId="32755"/>
    <cellStyle name="Normal 27 2 2 5 3 5" xfId="23645"/>
    <cellStyle name="Normal 27 2 2 5 4" xfId="6856"/>
    <cellStyle name="Normal 27 2 2 5 4 2" xfId="11399"/>
    <cellStyle name="Normal 27 2 2 5 4 2 2" xfId="20785"/>
    <cellStyle name="Normal 27 2 2 5 4 2 2 2" xfId="39069"/>
    <cellStyle name="Normal 27 2 2 5 4 2 3" xfId="29958"/>
    <cellStyle name="Normal 27 2 2 5 4 3" xfId="16245"/>
    <cellStyle name="Normal 27 2 2 5 4 3 2" xfId="34529"/>
    <cellStyle name="Normal 27 2 2 5 4 4" xfId="25418"/>
    <cellStyle name="Normal 27 2 2 5 5" xfId="9127"/>
    <cellStyle name="Normal 27 2 2 5 5 2" xfId="18513"/>
    <cellStyle name="Normal 27 2 2 5 5 2 2" xfId="36797"/>
    <cellStyle name="Normal 27 2 2 5 5 3" xfId="27686"/>
    <cellStyle name="Normal 27 2 2 5 6" xfId="13975"/>
    <cellStyle name="Normal 27 2 2 5 6 2" xfId="32259"/>
    <cellStyle name="Normal 27 2 2 5 7" xfId="23147"/>
    <cellStyle name="Normal 27 2 2 6" xfId="4571"/>
    <cellStyle name="Normal 27 2 2 6 2" xfId="4947"/>
    <cellStyle name="Normal 27 2 2 6 2 2" xfId="7354"/>
    <cellStyle name="Normal 27 2 2 6 2 2 2" xfId="11897"/>
    <cellStyle name="Normal 27 2 2 6 2 2 2 2" xfId="21283"/>
    <cellStyle name="Normal 27 2 2 6 2 2 2 2 2" xfId="39567"/>
    <cellStyle name="Normal 27 2 2 6 2 2 2 3" xfId="30456"/>
    <cellStyle name="Normal 27 2 2 6 2 2 3" xfId="16743"/>
    <cellStyle name="Normal 27 2 2 6 2 2 3 2" xfId="35027"/>
    <cellStyle name="Normal 27 2 2 6 2 2 4" xfId="25916"/>
    <cellStyle name="Normal 27 2 2 6 2 3" xfId="9626"/>
    <cellStyle name="Normal 27 2 2 6 2 3 2" xfId="19012"/>
    <cellStyle name="Normal 27 2 2 6 2 3 2 2" xfId="37296"/>
    <cellStyle name="Normal 27 2 2 6 2 3 3" xfId="28185"/>
    <cellStyle name="Normal 27 2 2 6 2 4" xfId="14473"/>
    <cellStyle name="Normal 27 2 2 6 2 4 2" xfId="32757"/>
    <cellStyle name="Normal 27 2 2 6 2 5" xfId="23647"/>
    <cellStyle name="Normal 27 2 2 6 3" xfId="7009"/>
    <cellStyle name="Normal 27 2 2 6 3 2" xfId="11552"/>
    <cellStyle name="Normal 27 2 2 6 3 2 2" xfId="20938"/>
    <cellStyle name="Normal 27 2 2 6 3 2 2 2" xfId="39222"/>
    <cellStyle name="Normal 27 2 2 6 3 2 3" xfId="30111"/>
    <cellStyle name="Normal 27 2 2 6 3 3" xfId="16398"/>
    <cellStyle name="Normal 27 2 2 6 3 3 2" xfId="34682"/>
    <cellStyle name="Normal 27 2 2 6 3 4" xfId="25571"/>
    <cellStyle name="Normal 27 2 2 6 4" xfId="9281"/>
    <cellStyle name="Normal 27 2 2 6 4 2" xfId="18667"/>
    <cellStyle name="Normal 27 2 2 6 4 2 2" xfId="36951"/>
    <cellStyle name="Normal 27 2 2 6 4 3" xfId="27840"/>
    <cellStyle name="Normal 27 2 2 6 5" xfId="14128"/>
    <cellStyle name="Normal 27 2 2 6 5 2" xfId="32412"/>
    <cellStyle name="Normal 27 2 2 6 6" xfId="23302"/>
    <cellStyle name="Normal 27 2 2 7" xfId="4932"/>
    <cellStyle name="Normal 27 2 2 7 2" xfId="7339"/>
    <cellStyle name="Normal 27 2 2 7 2 2" xfId="11882"/>
    <cellStyle name="Normal 27 2 2 7 2 2 2" xfId="21268"/>
    <cellStyle name="Normal 27 2 2 7 2 2 2 2" xfId="39552"/>
    <cellStyle name="Normal 27 2 2 7 2 2 3" xfId="30441"/>
    <cellStyle name="Normal 27 2 2 7 2 3" xfId="16728"/>
    <cellStyle name="Normal 27 2 2 7 2 3 2" xfId="35012"/>
    <cellStyle name="Normal 27 2 2 7 2 4" xfId="25901"/>
    <cellStyle name="Normal 27 2 2 7 3" xfId="9611"/>
    <cellStyle name="Normal 27 2 2 7 3 2" xfId="18997"/>
    <cellStyle name="Normal 27 2 2 7 3 2 2" xfId="37281"/>
    <cellStyle name="Normal 27 2 2 7 3 3" xfId="28170"/>
    <cellStyle name="Normal 27 2 2 7 4" xfId="14458"/>
    <cellStyle name="Normal 27 2 2 7 4 2" xfId="32742"/>
    <cellStyle name="Normal 27 2 2 7 5" xfId="23632"/>
    <cellStyle name="Normal 27 2 2 8" xfId="6660"/>
    <cellStyle name="Normal 27 2 2 8 2" xfId="11203"/>
    <cellStyle name="Normal 27 2 2 8 2 2" xfId="20589"/>
    <cellStyle name="Normal 27 2 2 8 2 2 2" xfId="38873"/>
    <cellStyle name="Normal 27 2 2 8 2 3" xfId="29762"/>
    <cellStyle name="Normal 27 2 2 8 3" xfId="16049"/>
    <cellStyle name="Normal 27 2 2 8 3 2" xfId="34333"/>
    <cellStyle name="Normal 27 2 2 8 4" xfId="25222"/>
    <cellStyle name="Normal 27 2 2 9" xfId="8931"/>
    <cellStyle name="Normal 27 2 2 9 2" xfId="18317"/>
    <cellStyle name="Normal 27 2 2 9 2 2" xfId="36601"/>
    <cellStyle name="Normal 27 2 2 9 3" xfId="27490"/>
    <cellStyle name="Normal 27 2 3" xfId="2028"/>
    <cellStyle name="Normal 27 2 3 10" xfId="13764"/>
    <cellStyle name="Normal 27 2 3 10 2" xfId="32048"/>
    <cellStyle name="Normal 27 2 3 11" xfId="22927"/>
    <cellStyle name="Normal 27 2 3 2" xfId="2392"/>
    <cellStyle name="Normal 27 2 3 2 10" xfId="22971"/>
    <cellStyle name="Normal 27 2 3 2 2" xfId="3619"/>
    <cellStyle name="Normal 27 2 3 2 2 2" xfId="4790"/>
    <cellStyle name="Normal 27 2 3 2 2 2 2" xfId="4951"/>
    <cellStyle name="Normal 27 2 3 2 2 2 2 2" xfId="7358"/>
    <cellStyle name="Normal 27 2 3 2 2 2 2 2 2" xfId="11901"/>
    <cellStyle name="Normal 27 2 3 2 2 2 2 2 2 2" xfId="21287"/>
    <cellStyle name="Normal 27 2 3 2 2 2 2 2 2 2 2" xfId="39571"/>
    <cellStyle name="Normal 27 2 3 2 2 2 2 2 2 3" xfId="30460"/>
    <cellStyle name="Normal 27 2 3 2 2 2 2 2 3" xfId="16747"/>
    <cellStyle name="Normal 27 2 3 2 2 2 2 2 3 2" xfId="35031"/>
    <cellStyle name="Normal 27 2 3 2 2 2 2 2 4" xfId="25920"/>
    <cellStyle name="Normal 27 2 3 2 2 2 2 3" xfId="9630"/>
    <cellStyle name="Normal 27 2 3 2 2 2 2 3 2" xfId="19016"/>
    <cellStyle name="Normal 27 2 3 2 2 2 2 3 2 2" xfId="37300"/>
    <cellStyle name="Normal 27 2 3 2 2 2 2 3 3" xfId="28189"/>
    <cellStyle name="Normal 27 2 3 2 2 2 2 4" xfId="14477"/>
    <cellStyle name="Normal 27 2 3 2 2 2 2 4 2" xfId="32761"/>
    <cellStyle name="Normal 27 2 3 2 2 2 2 5" xfId="23651"/>
    <cellStyle name="Normal 27 2 3 2 2 2 3" xfId="7228"/>
    <cellStyle name="Normal 27 2 3 2 2 2 3 2" xfId="11771"/>
    <cellStyle name="Normal 27 2 3 2 2 2 3 2 2" xfId="21157"/>
    <cellStyle name="Normal 27 2 3 2 2 2 3 2 2 2" xfId="39441"/>
    <cellStyle name="Normal 27 2 3 2 2 2 3 2 3" xfId="30330"/>
    <cellStyle name="Normal 27 2 3 2 2 2 3 3" xfId="16617"/>
    <cellStyle name="Normal 27 2 3 2 2 2 3 3 2" xfId="34901"/>
    <cellStyle name="Normal 27 2 3 2 2 2 3 4" xfId="25790"/>
    <cellStyle name="Normal 27 2 3 2 2 2 4" xfId="9500"/>
    <cellStyle name="Normal 27 2 3 2 2 2 4 2" xfId="18886"/>
    <cellStyle name="Normal 27 2 3 2 2 2 4 2 2" xfId="37170"/>
    <cellStyle name="Normal 27 2 3 2 2 2 4 3" xfId="28059"/>
    <cellStyle name="Normal 27 2 3 2 2 2 5" xfId="14347"/>
    <cellStyle name="Normal 27 2 3 2 2 2 5 2" xfId="32631"/>
    <cellStyle name="Normal 27 2 3 2 2 2 6" xfId="23521"/>
    <cellStyle name="Normal 27 2 3 2 2 3" xfId="4950"/>
    <cellStyle name="Normal 27 2 3 2 2 3 2" xfId="7357"/>
    <cellStyle name="Normal 27 2 3 2 2 3 2 2" xfId="11900"/>
    <cellStyle name="Normal 27 2 3 2 2 3 2 2 2" xfId="21286"/>
    <cellStyle name="Normal 27 2 3 2 2 3 2 2 2 2" xfId="39570"/>
    <cellStyle name="Normal 27 2 3 2 2 3 2 2 3" xfId="30459"/>
    <cellStyle name="Normal 27 2 3 2 2 3 2 3" xfId="16746"/>
    <cellStyle name="Normal 27 2 3 2 2 3 2 3 2" xfId="35030"/>
    <cellStyle name="Normal 27 2 3 2 2 3 2 4" xfId="25919"/>
    <cellStyle name="Normal 27 2 3 2 2 3 3" xfId="9629"/>
    <cellStyle name="Normal 27 2 3 2 2 3 3 2" xfId="19015"/>
    <cellStyle name="Normal 27 2 3 2 2 3 3 2 2" xfId="37299"/>
    <cellStyle name="Normal 27 2 3 2 2 3 3 3" xfId="28188"/>
    <cellStyle name="Normal 27 2 3 2 2 3 4" xfId="14476"/>
    <cellStyle name="Normal 27 2 3 2 2 3 4 2" xfId="32760"/>
    <cellStyle name="Normal 27 2 3 2 2 3 5" xfId="23650"/>
    <cellStyle name="Normal 27 2 3 2 2 4" xfId="6879"/>
    <cellStyle name="Normal 27 2 3 2 2 4 2" xfId="11422"/>
    <cellStyle name="Normal 27 2 3 2 2 4 2 2" xfId="20808"/>
    <cellStyle name="Normal 27 2 3 2 2 4 2 2 2" xfId="39092"/>
    <cellStyle name="Normal 27 2 3 2 2 4 2 3" xfId="29981"/>
    <cellStyle name="Normal 27 2 3 2 2 4 3" xfId="16268"/>
    <cellStyle name="Normal 27 2 3 2 2 4 3 2" xfId="34552"/>
    <cellStyle name="Normal 27 2 3 2 2 4 4" xfId="25441"/>
    <cellStyle name="Normal 27 2 3 2 2 5" xfId="9150"/>
    <cellStyle name="Normal 27 2 3 2 2 5 2" xfId="18536"/>
    <cellStyle name="Normal 27 2 3 2 2 5 2 2" xfId="36820"/>
    <cellStyle name="Normal 27 2 3 2 2 5 3" xfId="27709"/>
    <cellStyle name="Normal 27 2 3 2 2 6" xfId="13998"/>
    <cellStyle name="Normal 27 2 3 2 2 6 2" xfId="32282"/>
    <cellStyle name="Normal 27 2 3 2 2 7" xfId="23170"/>
    <cellStyle name="Normal 27 2 3 2 3" xfId="3352"/>
    <cellStyle name="Normal 27 2 3 2 3 2" xfId="4636"/>
    <cellStyle name="Normal 27 2 3 2 3 2 2" xfId="4953"/>
    <cellStyle name="Normal 27 2 3 2 3 2 2 2" xfId="7360"/>
    <cellStyle name="Normal 27 2 3 2 3 2 2 2 2" xfId="11903"/>
    <cellStyle name="Normal 27 2 3 2 3 2 2 2 2 2" xfId="21289"/>
    <cellStyle name="Normal 27 2 3 2 3 2 2 2 2 2 2" xfId="39573"/>
    <cellStyle name="Normal 27 2 3 2 3 2 2 2 2 3" xfId="30462"/>
    <cellStyle name="Normal 27 2 3 2 3 2 2 2 3" xfId="16749"/>
    <cellStyle name="Normal 27 2 3 2 3 2 2 2 3 2" xfId="35033"/>
    <cellStyle name="Normal 27 2 3 2 3 2 2 2 4" xfId="25922"/>
    <cellStyle name="Normal 27 2 3 2 3 2 2 3" xfId="9632"/>
    <cellStyle name="Normal 27 2 3 2 3 2 2 3 2" xfId="19018"/>
    <cellStyle name="Normal 27 2 3 2 3 2 2 3 2 2" xfId="37302"/>
    <cellStyle name="Normal 27 2 3 2 3 2 2 3 3" xfId="28191"/>
    <cellStyle name="Normal 27 2 3 2 3 2 2 4" xfId="14479"/>
    <cellStyle name="Normal 27 2 3 2 3 2 2 4 2" xfId="32763"/>
    <cellStyle name="Normal 27 2 3 2 3 2 2 5" xfId="23653"/>
    <cellStyle name="Normal 27 2 3 2 3 2 3" xfId="7074"/>
    <cellStyle name="Normal 27 2 3 2 3 2 3 2" xfId="11617"/>
    <cellStyle name="Normal 27 2 3 2 3 2 3 2 2" xfId="21003"/>
    <cellStyle name="Normal 27 2 3 2 3 2 3 2 2 2" xfId="39287"/>
    <cellStyle name="Normal 27 2 3 2 3 2 3 2 3" xfId="30176"/>
    <cellStyle name="Normal 27 2 3 2 3 2 3 3" xfId="16463"/>
    <cellStyle name="Normal 27 2 3 2 3 2 3 3 2" xfId="34747"/>
    <cellStyle name="Normal 27 2 3 2 3 2 3 4" xfId="25636"/>
    <cellStyle name="Normal 27 2 3 2 3 2 4" xfId="9346"/>
    <cellStyle name="Normal 27 2 3 2 3 2 4 2" xfId="18732"/>
    <cellStyle name="Normal 27 2 3 2 3 2 4 2 2" xfId="37016"/>
    <cellStyle name="Normal 27 2 3 2 3 2 4 3" xfId="27905"/>
    <cellStyle name="Normal 27 2 3 2 3 2 5" xfId="14193"/>
    <cellStyle name="Normal 27 2 3 2 3 2 5 2" xfId="32477"/>
    <cellStyle name="Normal 27 2 3 2 3 2 6" xfId="23367"/>
    <cellStyle name="Normal 27 2 3 2 3 3" xfId="4952"/>
    <cellStyle name="Normal 27 2 3 2 3 3 2" xfId="7359"/>
    <cellStyle name="Normal 27 2 3 2 3 3 2 2" xfId="11902"/>
    <cellStyle name="Normal 27 2 3 2 3 3 2 2 2" xfId="21288"/>
    <cellStyle name="Normal 27 2 3 2 3 3 2 2 2 2" xfId="39572"/>
    <cellStyle name="Normal 27 2 3 2 3 3 2 2 3" xfId="30461"/>
    <cellStyle name="Normal 27 2 3 2 3 3 2 3" xfId="16748"/>
    <cellStyle name="Normal 27 2 3 2 3 3 2 3 2" xfId="35032"/>
    <cellStyle name="Normal 27 2 3 2 3 3 2 4" xfId="25921"/>
    <cellStyle name="Normal 27 2 3 2 3 3 3" xfId="9631"/>
    <cellStyle name="Normal 27 2 3 2 3 3 3 2" xfId="19017"/>
    <cellStyle name="Normal 27 2 3 2 3 3 3 2 2" xfId="37301"/>
    <cellStyle name="Normal 27 2 3 2 3 3 3 3" xfId="28190"/>
    <cellStyle name="Normal 27 2 3 2 3 3 4" xfId="14478"/>
    <cellStyle name="Normal 27 2 3 2 3 3 4 2" xfId="32762"/>
    <cellStyle name="Normal 27 2 3 2 3 3 5" xfId="23652"/>
    <cellStyle name="Normal 27 2 3 2 3 4" xfId="6725"/>
    <cellStyle name="Normal 27 2 3 2 3 4 2" xfId="11268"/>
    <cellStyle name="Normal 27 2 3 2 3 4 2 2" xfId="20654"/>
    <cellStyle name="Normal 27 2 3 2 3 4 2 2 2" xfId="38938"/>
    <cellStyle name="Normal 27 2 3 2 3 4 2 3" xfId="29827"/>
    <cellStyle name="Normal 27 2 3 2 3 4 3" xfId="16114"/>
    <cellStyle name="Normal 27 2 3 2 3 4 3 2" xfId="34398"/>
    <cellStyle name="Normal 27 2 3 2 3 4 4" xfId="25287"/>
    <cellStyle name="Normal 27 2 3 2 3 5" xfId="8996"/>
    <cellStyle name="Normal 27 2 3 2 3 5 2" xfId="18382"/>
    <cellStyle name="Normal 27 2 3 2 3 5 2 2" xfId="36666"/>
    <cellStyle name="Normal 27 2 3 2 3 5 3" xfId="27555"/>
    <cellStyle name="Normal 27 2 3 2 3 6" xfId="13844"/>
    <cellStyle name="Normal 27 2 3 2 3 6 2" xfId="32128"/>
    <cellStyle name="Normal 27 2 3 2 3 7" xfId="23015"/>
    <cellStyle name="Normal 27 2 3 2 4" xfId="3339"/>
    <cellStyle name="Normal 27 2 3 2 4 2" xfId="4632"/>
    <cellStyle name="Normal 27 2 3 2 4 2 2" xfId="4955"/>
    <cellStyle name="Normal 27 2 3 2 4 2 2 2" xfId="7362"/>
    <cellStyle name="Normal 27 2 3 2 4 2 2 2 2" xfId="11905"/>
    <cellStyle name="Normal 27 2 3 2 4 2 2 2 2 2" xfId="21291"/>
    <cellStyle name="Normal 27 2 3 2 4 2 2 2 2 2 2" xfId="39575"/>
    <cellStyle name="Normal 27 2 3 2 4 2 2 2 2 3" xfId="30464"/>
    <cellStyle name="Normal 27 2 3 2 4 2 2 2 3" xfId="16751"/>
    <cellStyle name="Normal 27 2 3 2 4 2 2 2 3 2" xfId="35035"/>
    <cellStyle name="Normal 27 2 3 2 4 2 2 2 4" xfId="25924"/>
    <cellStyle name="Normal 27 2 3 2 4 2 2 3" xfId="9634"/>
    <cellStyle name="Normal 27 2 3 2 4 2 2 3 2" xfId="19020"/>
    <cellStyle name="Normal 27 2 3 2 4 2 2 3 2 2" xfId="37304"/>
    <cellStyle name="Normal 27 2 3 2 4 2 2 3 3" xfId="28193"/>
    <cellStyle name="Normal 27 2 3 2 4 2 2 4" xfId="14481"/>
    <cellStyle name="Normal 27 2 3 2 4 2 2 4 2" xfId="32765"/>
    <cellStyle name="Normal 27 2 3 2 4 2 2 5" xfId="23655"/>
    <cellStyle name="Normal 27 2 3 2 4 2 3" xfId="7070"/>
    <cellStyle name="Normal 27 2 3 2 4 2 3 2" xfId="11613"/>
    <cellStyle name="Normal 27 2 3 2 4 2 3 2 2" xfId="20999"/>
    <cellStyle name="Normal 27 2 3 2 4 2 3 2 2 2" xfId="39283"/>
    <cellStyle name="Normal 27 2 3 2 4 2 3 2 3" xfId="30172"/>
    <cellStyle name="Normal 27 2 3 2 4 2 3 3" xfId="16459"/>
    <cellStyle name="Normal 27 2 3 2 4 2 3 3 2" xfId="34743"/>
    <cellStyle name="Normal 27 2 3 2 4 2 3 4" xfId="25632"/>
    <cellStyle name="Normal 27 2 3 2 4 2 4" xfId="9342"/>
    <cellStyle name="Normal 27 2 3 2 4 2 4 2" xfId="18728"/>
    <cellStyle name="Normal 27 2 3 2 4 2 4 2 2" xfId="37012"/>
    <cellStyle name="Normal 27 2 3 2 4 2 4 3" xfId="27901"/>
    <cellStyle name="Normal 27 2 3 2 4 2 5" xfId="14189"/>
    <cellStyle name="Normal 27 2 3 2 4 2 5 2" xfId="32473"/>
    <cellStyle name="Normal 27 2 3 2 4 2 6" xfId="23363"/>
    <cellStyle name="Normal 27 2 3 2 4 3" xfId="4954"/>
    <cellStyle name="Normal 27 2 3 2 4 3 2" xfId="7361"/>
    <cellStyle name="Normal 27 2 3 2 4 3 2 2" xfId="11904"/>
    <cellStyle name="Normal 27 2 3 2 4 3 2 2 2" xfId="21290"/>
    <cellStyle name="Normal 27 2 3 2 4 3 2 2 2 2" xfId="39574"/>
    <cellStyle name="Normal 27 2 3 2 4 3 2 2 3" xfId="30463"/>
    <cellStyle name="Normal 27 2 3 2 4 3 2 3" xfId="16750"/>
    <cellStyle name="Normal 27 2 3 2 4 3 2 3 2" xfId="35034"/>
    <cellStyle name="Normal 27 2 3 2 4 3 2 4" xfId="25923"/>
    <cellStyle name="Normal 27 2 3 2 4 3 3" xfId="9633"/>
    <cellStyle name="Normal 27 2 3 2 4 3 3 2" xfId="19019"/>
    <cellStyle name="Normal 27 2 3 2 4 3 3 2 2" xfId="37303"/>
    <cellStyle name="Normal 27 2 3 2 4 3 3 3" xfId="28192"/>
    <cellStyle name="Normal 27 2 3 2 4 3 4" xfId="14480"/>
    <cellStyle name="Normal 27 2 3 2 4 3 4 2" xfId="32764"/>
    <cellStyle name="Normal 27 2 3 2 4 3 5" xfId="23654"/>
    <cellStyle name="Normal 27 2 3 2 4 4" xfId="6721"/>
    <cellStyle name="Normal 27 2 3 2 4 4 2" xfId="11264"/>
    <cellStyle name="Normal 27 2 3 2 4 4 2 2" xfId="20650"/>
    <cellStyle name="Normal 27 2 3 2 4 4 2 2 2" xfId="38934"/>
    <cellStyle name="Normal 27 2 3 2 4 4 2 3" xfId="29823"/>
    <cellStyle name="Normal 27 2 3 2 4 4 3" xfId="16110"/>
    <cellStyle name="Normal 27 2 3 2 4 4 3 2" xfId="34394"/>
    <cellStyle name="Normal 27 2 3 2 4 4 4" xfId="25283"/>
    <cellStyle name="Normal 27 2 3 2 4 5" xfId="8992"/>
    <cellStyle name="Normal 27 2 3 2 4 5 2" xfId="18378"/>
    <cellStyle name="Normal 27 2 3 2 4 5 2 2" xfId="36662"/>
    <cellStyle name="Normal 27 2 3 2 4 5 3" xfId="27551"/>
    <cellStyle name="Normal 27 2 3 2 4 6" xfId="13840"/>
    <cellStyle name="Normal 27 2 3 2 4 6 2" xfId="32124"/>
    <cellStyle name="Normal 27 2 3 2 4 7" xfId="23011"/>
    <cellStyle name="Normal 27 2 3 2 5" xfId="4598"/>
    <cellStyle name="Normal 27 2 3 2 5 2" xfId="4956"/>
    <cellStyle name="Normal 27 2 3 2 5 2 2" xfId="7363"/>
    <cellStyle name="Normal 27 2 3 2 5 2 2 2" xfId="11906"/>
    <cellStyle name="Normal 27 2 3 2 5 2 2 2 2" xfId="21292"/>
    <cellStyle name="Normal 27 2 3 2 5 2 2 2 2 2" xfId="39576"/>
    <cellStyle name="Normal 27 2 3 2 5 2 2 2 3" xfId="30465"/>
    <cellStyle name="Normal 27 2 3 2 5 2 2 3" xfId="16752"/>
    <cellStyle name="Normal 27 2 3 2 5 2 2 3 2" xfId="35036"/>
    <cellStyle name="Normal 27 2 3 2 5 2 2 4" xfId="25925"/>
    <cellStyle name="Normal 27 2 3 2 5 2 3" xfId="9635"/>
    <cellStyle name="Normal 27 2 3 2 5 2 3 2" xfId="19021"/>
    <cellStyle name="Normal 27 2 3 2 5 2 3 2 2" xfId="37305"/>
    <cellStyle name="Normal 27 2 3 2 5 2 3 3" xfId="28194"/>
    <cellStyle name="Normal 27 2 3 2 5 2 4" xfId="14482"/>
    <cellStyle name="Normal 27 2 3 2 5 2 4 2" xfId="32766"/>
    <cellStyle name="Normal 27 2 3 2 5 2 5" xfId="23656"/>
    <cellStyle name="Normal 27 2 3 2 5 3" xfId="7036"/>
    <cellStyle name="Normal 27 2 3 2 5 3 2" xfId="11579"/>
    <cellStyle name="Normal 27 2 3 2 5 3 2 2" xfId="20965"/>
    <cellStyle name="Normal 27 2 3 2 5 3 2 2 2" xfId="39249"/>
    <cellStyle name="Normal 27 2 3 2 5 3 2 3" xfId="30138"/>
    <cellStyle name="Normal 27 2 3 2 5 3 3" xfId="16425"/>
    <cellStyle name="Normal 27 2 3 2 5 3 3 2" xfId="34709"/>
    <cellStyle name="Normal 27 2 3 2 5 3 4" xfId="25598"/>
    <cellStyle name="Normal 27 2 3 2 5 4" xfId="9308"/>
    <cellStyle name="Normal 27 2 3 2 5 4 2" xfId="18694"/>
    <cellStyle name="Normal 27 2 3 2 5 4 2 2" xfId="36978"/>
    <cellStyle name="Normal 27 2 3 2 5 4 3" xfId="27867"/>
    <cellStyle name="Normal 27 2 3 2 5 5" xfId="14155"/>
    <cellStyle name="Normal 27 2 3 2 5 5 2" xfId="32439"/>
    <cellStyle name="Normal 27 2 3 2 5 6" xfId="23329"/>
    <cellStyle name="Normal 27 2 3 2 6" xfId="4949"/>
    <cellStyle name="Normal 27 2 3 2 6 2" xfId="7356"/>
    <cellStyle name="Normal 27 2 3 2 6 2 2" xfId="11899"/>
    <cellStyle name="Normal 27 2 3 2 6 2 2 2" xfId="21285"/>
    <cellStyle name="Normal 27 2 3 2 6 2 2 2 2" xfId="39569"/>
    <cellStyle name="Normal 27 2 3 2 6 2 2 3" xfId="30458"/>
    <cellStyle name="Normal 27 2 3 2 6 2 3" xfId="16745"/>
    <cellStyle name="Normal 27 2 3 2 6 2 3 2" xfId="35029"/>
    <cellStyle name="Normal 27 2 3 2 6 2 4" xfId="25918"/>
    <cellStyle name="Normal 27 2 3 2 6 3" xfId="9628"/>
    <cellStyle name="Normal 27 2 3 2 6 3 2" xfId="19014"/>
    <cellStyle name="Normal 27 2 3 2 6 3 2 2" xfId="37298"/>
    <cellStyle name="Normal 27 2 3 2 6 3 3" xfId="28187"/>
    <cellStyle name="Normal 27 2 3 2 6 4" xfId="14475"/>
    <cellStyle name="Normal 27 2 3 2 6 4 2" xfId="32759"/>
    <cellStyle name="Normal 27 2 3 2 6 5" xfId="23649"/>
    <cellStyle name="Normal 27 2 3 2 7" xfId="6687"/>
    <cellStyle name="Normal 27 2 3 2 7 2" xfId="11230"/>
    <cellStyle name="Normal 27 2 3 2 7 2 2" xfId="20616"/>
    <cellStyle name="Normal 27 2 3 2 7 2 2 2" xfId="38900"/>
    <cellStyle name="Normal 27 2 3 2 7 2 3" xfId="29789"/>
    <cellStyle name="Normal 27 2 3 2 7 3" xfId="16076"/>
    <cellStyle name="Normal 27 2 3 2 7 3 2" xfId="34360"/>
    <cellStyle name="Normal 27 2 3 2 7 4" xfId="25249"/>
    <cellStyle name="Normal 27 2 3 2 8" xfId="8958"/>
    <cellStyle name="Normal 27 2 3 2 8 2" xfId="18344"/>
    <cellStyle name="Normal 27 2 3 2 8 2 2" xfId="36628"/>
    <cellStyle name="Normal 27 2 3 2 8 3" xfId="27517"/>
    <cellStyle name="Normal 27 2 3 2 9" xfId="13806"/>
    <cellStyle name="Normal 27 2 3 2 9 2" xfId="32090"/>
    <cellStyle name="Normal 27 2 3 3" xfId="3533"/>
    <cellStyle name="Normal 27 2 3 3 2" xfId="4734"/>
    <cellStyle name="Normal 27 2 3 3 2 2" xfId="4958"/>
    <cellStyle name="Normal 27 2 3 3 2 2 2" xfId="7365"/>
    <cellStyle name="Normal 27 2 3 3 2 2 2 2" xfId="11908"/>
    <cellStyle name="Normal 27 2 3 3 2 2 2 2 2" xfId="21294"/>
    <cellStyle name="Normal 27 2 3 3 2 2 2 2 2 2" xfId="39578"/>
    <cellStyle name="Normal 27 2 3 3 2 2 2 2 3" xfId="30467"/>
    <cellStyle name="Normal 27 2 3 3 2 2 2 3" xfId="16754"/>
    <cellStyle name="Normal 27 2 3 3 2 2 2 3 2" xfId="35038"/>
    <cellStyle name="Normal 27 2 3 3 2 2 2 4" xfId="25927"/>
    <cellStyle name="Normal 27 2 3 3 2 2 3" xfId="9637"/>
    <cellStyle name="Normal 27 2 3 3 2 2 3 2" xfId="19023"/>
    <cellStyle name="Normal 27 2 3 3 2 2 3 2 2" xfId="37307"/>
    <cellStyle name="Normal 27 2 3 3 2 2 3 3" xfId="28196"/>
    <cellStyle name="Normal 27 2 3 3 2 2 4" xfId="14484"/>
    <cellStyle name="Normal 27 2 3 3 2 2 4 2" xfId="32768"/>
    <cellStyle name="Normal 27 2 3 3 2 2 5" xfId="23658"/>
    <cellStyle name="Normal 27 2 3 3 2 3" xfId="7172"/>
    <cellStyle name="Normal 27 2 3 3 2 3 2" xfId="11715"/>
    <cellStyle name="Normal 27 2 3 3 2 3 2 2" xfId="21101"/>
    <cellStyle name="Normal 27 2 3 3 2 3 2 2 2" xfId="39385"/>
    <cellStyle name="Normal 27 2 3 3 2 3 2 3" xfId="30274"/>
    <cellStyle name="Normal 27 2 3 3 2 3 3" xfId="16561"/>
    <cellStyle name="Normal 27 2 3 3 2 3 3 2" xfId="34845"/>
    <cellStyle name="Normal 27 2 3 3 2 3 4" xfId="25734"/>
    <cellStyle name="Normal 27 2 3 3 2 4" xfId="9444"/>
    <cellStyle name="Normal 27 2 3 3 2 4 2" xfId="18830"/>
    <cellStyle name="Normal 27 2 3 3 2 4 2 2" xfId="37114"/>
    <cellStyle name="Normal 27 2 3 3 2 4 3" xfId="28003"/>
    <cellStyle name="Normal 27 2 3 3 2 5" xfId="14291"/>
    <cellStyle name="Normal 27 2 3 3 2 5 2" xfId="32575"/>
    <cellStyle name="Normal 27 2 3 3 2 6" xfId="23465"/>
    <cellStyle name="Normal 27 2 3 3 3" xfId="4957"/>
    <cellStyle name="Normal 27 2 3 3 3 2" xfId="7364"/>
    <cellStyle name="Normal 27 2 3 3 3 2 2" xfId="11907"/>
    <cellStyle name="Normal 27 2 3 3 3 2 2 2" xfId="21293"/>
    <cellStyle name="Normal 27 2 3 3 3 2 2 2 2" xfId="39577"/>
    <cellStyle name="Normal 27 2 3 3 3 2 2 3" xfId="30466"/>
    <cellStyle name="Normal 27 2 3 3 3 2 3" xfId="16753"/>
    <cellStyle name="Normal 27 2 3 3 3 2 3 2" xfId="35037"/>
    <cellStyle name="Normal 27 2 3 3 3 2 4" xfId="25926"/>
    <cellStyle name="Normal 27 2 3 3 3 3" xfId="9636"/>
    <cellStyle name="Normal 27 2 3 3 3 3 2" xfId="19022"/>
    <cellStyle name="Normal 27 2 3 3 3 3 2 2" xfId="37306"/>
    <cellStyle name="Normal 27 2 3 3 3 3 3" xfId="28195"/>
    <cellStyle name="Normal 27 2 3 3 3 4" xfId="14483"/>
    <cellStyle name="Normal 27 2 3 3 3 4 2" xfId="32767"/>
    <cellStyle name="Normal 27 2 3 3 3 5" xfId="23657"/>
    <cellStyle name="Normal 27 2 3 3 4" xfId="6823"/>
    <cellStyle name="Normal 27 2 3 3 4 2" xfId="11366"/>
    <cellStyle name="Normal 27 2 3 3 4 2 2" xfId="20752"/>
    <cellStyle name="Normal 27 2 3 3 4 2 2 2" xfId="39036"/>
    <cellStyle name="Normal 27 2 3 3 4 2 3" xfId="29925"/>
    <cellStyle name="Normal 27 2 3 3 4 3" xfId="16212"/>
    <cellStyle name="Normal 27 2 3 3 4 3 2" xfId="34496"/>
    <cellStyle name="Normal 27 2 3 3 4 4" xfId="25385"/>
    <cellStyle name="Normal 27 2 3 3 5" xfId="9094"/>
    <cellStyle name="Normal 27 2 3 3 5 2" xfId="18480"/>
    <cellStyle name="Normal 27 2 3 3 5 2 2" xfId="36764"/>
    <cellStyle name="Normal 27 2 3 3 5 3" xfId="27653"/>
    <cellStyle name="Normal 27 2 3 3 6" xfId="13942"/>
    <cellStyle name="Normal 27 2 3 3 6 2" xfId="32226"/>
    <cellStyle name="Normal 27 2 3 3 7" xfId="23114"/>
    <cellStyle name="Normal 27 2 3 4" xfId="3592"/>
    <cellStyle name="Normal 27 2 3 4 2" xfId="4769"/>
    <cellStyle name="Normal 27 2 3 4 2 2" xfId="4960"/>
    <cellStyle name="Normal 27 2 3 4 2 2 2" xfId="7367"/>
    <cellStyle name="Normal 27 2 3 4 2 2 2 2" xfId="11910"/>
    <cellStyle name="Normal 27 2 3 4 2 2 2 2 2" xfId="21296"/>
    <cellStyle name="Normal 27 2 3 4 2 2 2 2 2 2" xfId="39580"/>
    <cellStyle name="Normal 27 2 3 4 2 2 2 2 3" xfId="30469"/>
    <cellStyle name="Normal 27 2 3 4 2 2 2 3" xfId="16756"/>
    <cellStyle name="Normal 27 2 3 4 2 2 2 3 2" xfId="35040"/>
    <cellStyle name="Normal 27 2 3 4 2 2 2 4" xfId="25929"/>
    <cellStyle name="Normal 27 2 3 4 2 2 3" xfId="9639"/>
    <cellStyle name="Normal 27 2 3 4 2 2 3 2" xfId="19025"/>
    <cellStyle name="Normal 27 2 3 4 2 2 3 2 2" xfId="37309"/>
    <cellStyle name="Normal 27 2 3 4 2 2 3 3" xfId="28198"/>
    <cellStyle name="Normal 27 2 3 4 2 2 4" xfId="14486"/>
    <cellStyle name="Normal 27 2 3 4 2 2 4 2" xfId="32770"/>
    <cellStyle name="Normal 27 2 3 4 2 2 5" xfId="23660"/>
    <cellStyle name="Normal 27 2 3 4 2 3" xfId="7207"/>
    <cellStyle name="Normal 27 2 3 4 2 3 2" xfId="11750"/>
    <cellStyle name="Normal 27 2 3 4 2 3 2 2" xfId="21136"/>
    <cellStyle name="Normal 27 2 3 4 2 3 2 2 2" xfId="39420"/>
    <cellStyle name="Normal 27 2 3 4 2 3 2 3" xfId="30309"/>
    <cellStyle name="Normal 27 2 3 4 2 3 3" xfId="16596"/>
    <cellStyle name="Normal 27 2 3 4 2 3 3 2" xfId="34880"/>
    <cellStyle name="Normal 27 2 3 4 2 3 4" xfId="25769"/>
    <cellStyle name="Normal 27 2 3 4 2 4" xfId="9479"/>
    <cellStyle name="Normal 27 2 3 4 2 4 2" xfId="18865"/>
    <cellStyle name="Normal 27 2 3 4 2 4 2 2" xfId="37149"/>
    <cellStyle name="Normal 27 2 3 4 2 4 3" xfId="28038"/>
    <cellStyle name="Normal 27 2 3 4 2 5" xfId="14326"/>
    <cellStyle name="Normal 27 2 3 4 2 5 2" xfId="32610"/>
    <cellStyle name="Normal 27 2 3 4 2 6" xfId="23500"/>
    <cellStyle name="Normal 27 2 3 4 3" xfId="4959"/>
    <cellStyle name="Normal 27 2 3 4 3 2" xfId="7366"/>
    <cellStyle name="Normal 27 2 3 4 3 2 2" xfId="11909"/>
    <cellStyle name="Normal 27 2 3 4 3 2 2 2" xfId="21295"/>
    <cellStyle name="Normal 27 2 3 4 3 2 2 2 2" xfId="39579"/>
    <cellStyle name="Normal 27 2 3 4 3 2 2 3" xfId="30468"/>
    <cellStyle name="Normal 27 2 3 4 3 2 3" xfId="16755"/>
    <cellStyle name="Normal 27 2 3 4 3 2 3 2" xfId="35039"/>
    <cellStyle name="Normal 27 2 3 4 3 2 4" xfId="25928"/>
    <cellStyle name="Normal 27 2 3 4 3 3" xfId="9638"/>
    <cellStyle name="Normal 27 2 3 4 3 3 2" xfId="19024"/>
    <cellStyle name="Normal 27 2 3 4 3 3 2 2" xfId="37308"/>
    <cellStyle name="Normal 27 2 3 4 3 3 3" xfId="28197"/>
    <cellStyle name="Normal 27 2 3 4 3 4" xfId="14485"/>
    <cellStyle name="Normal 27 2 3 4 3 4 2" xfId="32769"/>
    <cellStyle name="Normal 27 2 3 4 3 5" xfId="23659"/>
    <cellStyle name="Normal 27 2 3 4 4" xfId="6858"/>
    <cellStyle name="Normal 27 2 3 4 4 2" xfId="11401"/>
    <cellStyle name="Normal 27 2 3 4 4 2 2" xfId="20787"/>
    <cellStyle name="Normal 27 2 3 4 4 2 2 2" xfId="39071"/>
    <cellStyle name="Normal 27 2 3 4 4 2 3" xfId="29960"/>
    <cellStyle name="Normal 27 2 3 4 4 3" xfId="16247"/>
    <cellStyle name="Normal 27 2 3 4 4 3 2" xfId="34531"/>
    <cellStyle name="Normal 27 2 3 4 4 4" xfId="25420"/>
    <cellStyle name="Normal 27 2 3 4 5" xfId="9129"/>
    <cellStyle name="Normal 27 2 3 4 5 2" xfId="18515"/>
    <cellStyle name="Normal 27 2 3 4 5 2 2" xfId="36799"/>
    <cellStyle name="Normal 27 2 3 4 5 3" xfId="27688"/>
    <cellStyle name="Normal 27 2 3 4 6" xfId="13977"/>
    <cellStyle name="Normal 27 2 3 4 6 2" xfId="32261"/>
    <cellStyle name="Normal 27 2 3 4 7" xfId="23149"/>
    <cellStyle name="Normal 27 2 3 5" xfId="3340"/>
    <cellStyle name="Normal 27 2 3 5 2" xfId="4633"/>
    <cellStyle name="Normal 27 2 3 5 2 2" xfId="4962"/>
    <cellStyle name="Normal 27 2 3 5 2 2 2" xfId="7369"/>
    <cellStyle name="Normal 27 2 3 5 2 2 2 2" xfId="11912"/>
    <cellStyle name="Normal 27 2 3 5 2 2 2 2 2" xfId="21298"/>
    <cellStyle name="Normal 27 2 3 5 2 2 2 2 2 2" xfId="39582"/>
    <cellStyle name="Normal 27 2 3 5 2 2 2 2 3" xfId="30471"/>
    <cellStyle name="Normal 27 2 3 5 2 2 2 3" xfId="16758"/>
    <cellStyle name="Normal 27 2 3 5 2 2 2 3 2" xfId="35042"/>
    <cellStyle name="Normal 27 2 3 5 2 2 2 4" xfId="25931"/>
    <cellStyle name="Normal 27 2 3 5 2 2 3" xfId="9641"/>
    <cellStyle name="Normal 27 2 3 5 2 2 3 2" xfId="19027"/>
    <cellStyle name="Normal 27 2 3 5 2 2 3 2 2" xfId="37311"/>
    <cellStyle name="Normal 27 2 3 5 2 2 3 3" xfId="28200"/>
    <cellStyle name="Normal 27 2 3 5 2 2 4" xfId="14488"/>
    <cellStyle name="Normal 27 2 3 5 2 2 4 2" xfId="32772"/>
    <cellStyle name="Normal 27 2 3 5 2 2 5" xfId="23662"/>
    <cellStyle name="Normal 27 2 3 5 2 3" xfId="7071"/>
    <cellStyle name="Normal 27 2 3 5 2 3 2" xfId="11614"/>
    <cellStyle name="Normal 27 2 3 5 2 3 2 2" xfId="21000"/>
    <cellStyle name="Normal 27 2 3 5 2 3 2 2 2" xfId="39284"/>
    <cellStyle name="Normal 27 2 3 5 2 3 2 3" xfId="30173"/>
    <cellStyle name="Normal 27 2 3 5 2 3 3" xfId="16460"/>
    <cellStyle name="Normal 27 2 3 5 2 3 3 2" xfId="34744"/>
    <cellStyle name="Normal 27 2 3 5 2 3 4" xfId="25633"/>
    <cellStyle name="Normal 27 2 3 5 2 4" xfId="9343"/>
    <cellStyle name="Normal 27 2 3 5 2 4 2" xfId="18729"/>
    <cellStyle name="Normal 27 2 3 5 2 4 2 2" xfId="37013"/>
    <cellStyle name="Normal 27 2 3 5 2 4 3" xfId="27902"/>
    <cellStyle name="Normal 27 2 3 5 2 5" xfId="14190"/>
    <cellStyle name="Normal 27 2 3 5 2 5 2" xfId="32474"/>
    <cellStyle name="Normal 27 2 3 5 2 6" xfId="23364"/>
    <cellStyle name="Normal 27 2 3 5 3" xfId="4961"/>
    <cellStyle name="Normal 27 2 3 5 3 2" xfId="7368"/>
    <cellStyle name="Normal 27 2 3 5 3 2 2" xfId="11911"/>
    <cellStyle name="Normal 27 2 3 5 3 2 2 2" xfId="21297"/>
    <cellStyle name="Normal 27 2 3 5 3 2 2 2 2" xfId="39581"/>
    <cellStyle name="Normal 27 2 3 5 3 2 2 3" xfId="30470"/>
    <cellStyle name="Normal 27 2 3 5 3 2 3" xfId="16757"/>
    <cellStyle name="Normal 27 2 3 5 3 2 3 2" xfId="35041"/>
    <cellStyle name="Normal 27 2 3 5 3 2 4" xfId="25930"/>
    <cellStyle name="Normal 27 2 3 5 3 3" xfId="9640"/>
    <cellStyle name="Normal 27 2 3 5 3 3 2" xfId="19026"/>
    <cellStyle name="Normal 27 2 3 5 3 3 2 2" xfId="37310"/>
    <cellStyle name="Normal 27 2 3 5 3 3 3" xfId="28199"/>
    <cellStyle name="Normal 27 2 3 5 3 4" xfId="14487"/>
    <cellStyle name="Normal 27 2 3 5 3 4 2" xfId="32771"/>
    <cellStyle name="Normal 27 2 3 5 3 5" xfId="23661"/>
    <cellStyle name="Normal 27 2 3 5 4" xfId="6722"/>
    <cellStyle name="Normal 27 2 3 5 4 2" xfId="11265"/>
    <cellStyle name="Normal 27 2 3 5 4 2 2" xfId="20651"/>
    <cellStyle name="Normal 27 2 3 5 4 2 2 2" xfId="38935"/>
    <cellStyle name="Normal 27 2 3 5 4 2 3" xfId="29824"/>
    <cellStyle name="Normal 27 2 3 5 4 3" xfId="16111"/>
    <cellStyle name="Normal 27 2 3 5 4 3 2" xfId="34395"/>
    <cellStyle name="Normal 27 2 3 5 4 4" xfId="25284"/>
    <cellStyle name="Normal 27 2 3 5 5" xfId="8993"/>
    <cellStyle name="Normal 27 2 3 5 5 2" xfId="18379"/>
    <cellStyle name="Normal 27 2 3 5 5 2 2" xfId="36663"/>
    <cellStyle name="Normal 27 2 3 5 5 3" xfId="27552"/>
    <cellStyle name="Normal 27 2 3 5 6" xfId="13841"/>
    <cellStyle name="Normal 27 2 3 5 6 2" xfId="32125"/>
    <cellStyle name="Normal 27 2 3 5 7" xfId="23012"/>
    <cellStyle name="Normal 27 2 3 6" xfId="4556"/>
    <cellStyle name="Normal 27 2 3 6 2" xfId="4963"/>
    <cellStyle name="Normal 27 2 3 6 2 2" xfId="7370"/>
    <cellStyle name="Normal 27 2 3 6 2 2 2" xfId="11913"/>
    <cellStyle name="Normal 27 2 3 6 2 2 2 2" xfId="21299"/>
    <cellStyle name="Normal 27 2 3 6 2 2 2 2 2" xfId="39583"/>
    <cellStyle name="Normal 27 2 3 6 2 2 2 3" xfId="30472"/>
    <cellStyle name="Normal 27 2 3 6 2 2 3" xfId="16759"/>
    <cellStyle name="Normal 27 2 3 6 2 2 3 2" xfId="35043"/>
    <cellStyle name="Normal 27 2 3 6 2 2 4" xfId="25932"/>
    <cellStyle name="Normal 27 2 3 6 2 3" xfId="9642"/>
    <cellStyle name="Normal 27 2 3 6 2 3 2" xfId="19028"/>
    <cellStyle name="Normal 27 2 3 6 2 3 2 2" xfId="37312"/>
    <cellStyle name="Normal 27 2 3 6 2 3 3" xfId="28201"/>
    <cellStyle name="Normal 27 2 3 6 2 4" xfId="14489"/>
    <cellStyle name="Normal 27 2 3 6 2 4 2" xfId="32773"/>
    <cellStyle name="Normal 27 2 3 6 2 5" xfId="23663"/>
    <cellStyle name="Normal 27 2 3 6 3" xfId="6994"/>
    <cellStyle name="Normal 27 2 3 6 3 2" xfId="11537"/>
    <cellStyle name="Normal 27 2 3 6 3 2 2" xfId="20923"/>
    <cellStyle name="Normal 27 2 3 6 3 2 2 2" xfId="39207"/>
    <cellStyle name="Normal 27 2 3 6 3 2 3" xfId="30096"/>
    <cellStyle name="Normal 27 2 3 6 3 3" xfId="16383"/>
    <cellStyle name="Normal 27 2 3 6 3 3 2" xfId="34667"/>
    <cellStyle name="Normal 27 2 3 6 3 4" xfId="25556"/>
    <cellStyle name="Normal 27 2 3 6 4" xfId="9266"/>
    <cellStyle name="Normal 27 2 3 6 4 2" xfId="18652"/>
    <cellStyle name="Normal 27 2 3 6 4 2 2" xfId="36936"/>
    <cellStyle name="Normal 27 2 3 6 4 3" xfId="27825"/>
    <cellStyle name="Normal 27 2 3 6 5" xfId="14113"/>
    <cellStyle name="Normal 27 2 3 6 5 2" xfId="32397"/>
    <cellStyle name="Normal 27 2 3 6 6" xfId="23287"/>
    <cellStyle name="Normal 27 2 3 7" xfId="4948"/>
    <cellStyle name="Normal 27 2 3 7 2" xfId="7355"/>
    <cellStyle name="Normal 27 2 3 7 2 2" xfId="11898"/>
    <cellStyle name="Normal 27 2 3 7 2 2 2" xfId="21284"/>
    <cellStyle name="Normal 27 2 3 7 2 2 2 2" xfId="39568"/>
    <cellStyle name="Normal 27 2 3 7 2 2 3" xfId="30457"/>
    <cellStyle name="Normal 27 2 3 7 2 3" xfId="16744"/>
    <cellStyle name="Normal 27 2 3 7 2 3 2" xfId="35028"/>
    <cellStyle name="Normal 27 2 3 7 2 4" xfId="25917"/>
    <cellStyle name="Normal 27 2 3 7 3" xfId="9627"/>
    <cellStyle name="Normal 27 2 3 7 3 2" xfId="19013"/>
    <cellStyle name="Normal 27 2 3 7 3 2 2" xfId="37297"/>
    <cellStyle name="Normal 27 2 3 7 3 3" xfId="28186"/>
    <cellStyle name="Normal 27 2 3 7 4" xfId="14474"/>
    <cellStyle name="Normal 27 2 3 7 4 2" xfId="32758"/>
    <cellStyle name="Normal 27 2 3 7 5" xfId="23648"/>
    <cellStyle name="Normal 27 2 3 8" xfId="6645"/>
    <cellStyle name="Normal 27 2 3 8 2" xfId="11188"/>
    <cellStyle name="Normal 27 2 3 8 2 2" xfId="20574"/>
    <cellStyle name="Normal 27 2 3 8 2 2 2" xfId="38858"/>
    <cellStyle name="Normal 27 2 3 8 2 3" xfId="29747"/>
    <cellStyle name="Normal 27 2 3 8 3" xfId="16034"/>
    <cellStyle name="Normal 27 2 3 8 3 2" xfId="34318"/>
    <cellStyle name="Normal 27 2 3 8 4" xfId="25207"/>
    <cellStyle name="Normal 27 2 3 9" xfId="8916"/>
    <cellStyle name="Normal 27 2 3 9 2" xfId="18302"/>
    <cellStyle name="Normal 27 2 3 9 2 2" xfId="36586"/>
    <cellStyle name="Normal 27 2 3 9 3" xfId="27475"/>
    <cellStyle name="Normal 27 2 4" xfId="2216"/>
    <cellStyle name="Normal 27 2 4 10" xfId="13778"/>
    <cellStyle name="Normal 27 2 4 10 2" xfId="32062"/>
    <cellStyle name="Normal 27 2 4 11" xfId="22943"/>
    <cellStyle name="Normal 27 2 4 2" xfId="2406"/>
    <cellStyle name="Normal 27 2 4 2 10" xfId="22985"/>
    <cellStyle name="Normal 27 2 4 2 2" xfId="3633"/>
    <cellStyle name="Normal 27 2 4 2 2 2" xfId="4804"/>
    <cellStyle name="Normal 27 2 4 2 2 2 2" xfId="4967"/>
    <cellStyle name="Normal 27 2 4 2 2 2 2 2" xfId="7374"/>
    <cellStyle name="Normal 27 2 4 2 2 2 2 2 2" xfId="11917"/>
    <cellStyle name="Normal 27 2 4 2 2 2 2 2 2 2" xfId="21303"/>
    <cellStyle name="Normal 27 2 4 2 2 2 2 2 2 2 2" xfId="39587"/>
    <cellStyle name="Normal 27 2 4 2 2 2 2 2 2 3" xfId="30476"/>
    <cellStyle name="Normal 27 2 4 2 2 2 2 2 3" xfId="16763"/>
    <cellStyle name="Normal 27 2 4 2 2 2 2 2 3 2" xfId="35047"/>
    <cellStyle name="Normal 27 2 4 2 2 2 2 2 4" xfId="25936"/>
    <cellStyle name="Normal 27 2 4 2 2 2 2 3" xfId="9646"/>
    <cellStyle name="Normal 27 2 4 2 2 2 2 3 2" xfId="19032"/>
    <cellStyle name="Normal 27 2 4 2 2 2 2 3 2 2" xfId="37316"/>
    <cellStyle name="Normal 27 2 4 2 2 2 2 3 3" xfId="28205"/>
    <cellStyle name="Normal 27 2 4 2 2 2 2 4" xfId="14493"/>
    <cellStyle name="Normal 27 2 4 2 2 2 2 4 2" xfId="32777"/>
    <cellStyle name="Normal 27 2 4 2 2 2 2 5" xfId="23667"/>
    <cellStyle name="Normal 27 2 4 2 2 2 3" xfId="7242"/>
    <cellStyle name="Normal 27 2 4 2 2 2 3 2" xfId="11785"/>
    <cellStyle name="Normal 27 2 4 2 2 2 3 2 2" xfId="21171"/>
    <cellStyle name="Normal 27 2 4 2 2 2 3 2 2 2" xfId="39455"/>
    <cellStyle name="Normal 27 2 4 2 2 2 3 2 3" xfId="30344"/>
    <cellStyle name="Normal 27 2 4 2 2 2 3 3" xfId="16631"/>
    <cellStyle name="Normal 27 2 4 2 2 2 3 3 2" xfId="34915"/>
    <cellStyle name="Normal 27 2 4 2 2 2 3 4" xfId="25804"/>
    <cellStyle name="Normal 27 2 4 2 2 2 4" xfId="9514"/>
    <cellStyle name="Normal 27 2 4 2 2 2 4 2" xfId="18900"/>
    <cellStyle name="Normal 27 2 4 2 2 2 4 2 2" xfId="37184"/>
    <cellStyle name="Normal 27 2 4 2 2 2 4 3" xfId="28073"/>
    <cellStyle name="Normal 27 2 4 2 2 2 5" xfId="14361"/>
    <cellStyle name="Normal 27 2 4 2 2 2 5 2" xfId="32645"/>
    <cellStyle name="Normal 27 2 4 2 2 2 6" xfId="23535"/>
    <cellStyle name="Normal 27 2 4 2 2 3" xfId="4966"/>
    <cellStyle name="Normal 27 2 4 2 2 3 2" xfId="7373"/>
    <cellStyle name="Normal 27 2 4 2 2 3 2 2" xfId="11916"/>
    <cellStyle name="Normal 27 2 4 2 2 3 2 2 2" xfId="21302"/>
    <cellStyle name="Normal 27 2 4 2 2 3 2 2 2 2" xfId="39586"/>
    <cellStyle name="Normal 27 2 4 2 2 3 2 2 3" xfId="30475"/>
    <cellStyle name="Normal 27 2 4 2 2 3 2 3" xfId="16762"/>
    <cellStyle name="Normal 27 2 4 2 2 3 2 3 2" xfId="35046"/>
    <cellStyle name="Normal 27 2 4 2 2 3 2 4" xfId="25935"/>
    <cellStyle name="Normal 27 2 4 2 2 3 3" xfId="9645"/>
    <cellStyle name="Normal 27 2 4 2 2 3 3 2" xfId="19031"/>
    <cellStyle name="Normal 27 2 4 2 2 3 3 2 2" xfId="37315"/>
    <cellStyle name="Normal 27 2 4 2 2 3 3 3" xfId="28204"/>
    <cellStyle name="Normal 27 2 4 2 2 3 4" xfId="14492"/>
    <cellStyle name="Normal 27 2 4 2 2 3 4 2" xfId="32776"/>
    <cellStyle name="Normal 27 2 4 2 2 3 5" xfId="23666"/>
    <cellStyle name="Normal 27 2 4 2 2 4" xfId="6893"/>
    <cellStyle name="Normal 27 2 4 2 2 4 2" xfId="11436"/>
    <cellStyle name="Normal 27 2 4 2 2 4 2 2" xfId="20822"/>
    <cellStyle name="Normal 27 2 4 2 2 4 2 2 2" xfId="39106"/>
    <cellStyle name="Normal 27 2 4 2 2 4 2 3" xfId="29995"/>
    <cellStyle name="Normal 27 2 4 2 2 4 3" xfId="16282"/>
    <cellStyle name="Normal 27 2 4 2 2 4 3 2" xfId="34566"/>
    <cellStyle name="Normal 27 2 4 2 2 4 4" xfId="25455"/>
    <cellStyle name="Normal 27 2 4 2 2 5" xfId="9164"/>
    <cellStyle name="Normal 27 2 4 2 2 5 2" xfId="18550"/>
    <cellStyle name="Normal 27 2 4 2 2 5 2 2" xfId="36834"/>
    <cellStyle name="Normal 27 2 4 2 2 5 3" xfId="27723"/>
    <cellStyle name="Normal 27 2 4 2 2 6" xfId="14012"/>
    <cellStyle name="Normal 27 2 4 2 2 6 2" xfId="32296"/>
    <cellStyle name="Normal 27 2 4 2 2 7" xfId="23184"/>
    <cellStyle name="Normal 27 2 4 2 3" xfId="3493"/>
    <cellStyle name="Normal 27 2 4 2 3 2" xfId="4706"/>
    <cellStyle name="Normal 27 2 4 2 3 2 2" xfId="4969"/>
    <cellStyle name="Normal 27 2 4 2 3 2 2 2" xfId="7376"/>
    <cellStyle name="Normal 27 2 4 2 3 2 2 2 2" xfId="11919"/>
    <cellStyle name="Normal 27 2 4 2 3 2 2 2 2 2" xfId="21305"/>
    <cellStyle name="Normal 27 2 4 2 3 2 2 2 2 2 2" xfId="39589"/>
    <cellStyle name="Normal 27 2 4 2 3 2 2 2 2 3" xfId="30478"/>
    <cellStyle name="Normal 27 2 4 2 3 2 2 2 3" xfId="16765"/>
    <cellStyle name="Normal 27 2 4 2 3 2 2 2 3 2" xfId="35049"/>
    <cellStyle name="Normal 27 2 4 2 3 2 2 2 4" xfId="25938"/>
    <cellStyle name="Normal 27 2 4 2 3 2 2 3" xfId="9648"/>
    <cellStyle name="Normal 27 2 4 2 3 2 2 3 2" xfId="19034"/>
    <cellStyle name="Normal 27 2 4 2 3 2 2 3 2 2" xfId="37318"/>
    <cellStyle name="Normal 27 2 4 2 3 2 2 3 3" xfId="28207"/>
    <cellStyle name="Normal 27 2 4 2 3 2 2 4" xfId="14495"/>
    <cellStyle name="Normal 27 2 4 2 3 2 2 4 2" xfId="32779"/>
    <cellStyle name="Normal 27 2 4 2 3 2 2 5" xfId="23669"/>
    <cellStyle name="Normal 27 2 4 2 3 2 3" xfId="7144"/>
    <cellStyle name="Normal 27 2 4 2 3 2 3 2" xfId="11687"/>
    <cellStyle name="Normal 27 2 4 2 3 2 3 2 2" xfId="21073"/>
    <cellStyle name="Normal 27 2 4 2 3 2 3 2 2 2" xfId="39357"/>
    <cellStyle name="Normal 27 2 4 2 3 2 3 2 3" xfId="30246"/>
    <cellStyle name="Normal 27 2 4 2 3 2 3 3" xfId="16533"/>
    <cellStyle name="Normal 27 2 4 2 3 2 3 3 2" xfId="34817"/>
    <cellStyle name="Normal 27 2 4 2 3 2 3 4" xfId="25706"/>
    <cellStyle name="Normal 27 2 4 2 3 2 4" xfId="9416"/>
    <cellStyle name="Normal 27 2 4 2 3 2 4 2" xfId="18802"/>
    <cellStyle name="Normal 27 2 4 2 3 2 4 2 2" xfId="37086"/>
    <cellStyle name="Normal 27 2 4 2 3 2 4 3" xfId="27975"/>
    <cellStyle name="Normal 27 2 4 2 3 2 5" xfId="14263"/>
    <cellStyle name="Normal 27 2 4 2 3 2 5 2" xfId="32547"/>
    <cellStyle name="Normal 27 2 4 2 3 2 6" xfId="23437"/>
    <cellStyle name="Normal 27 2 4 2 3 3" xfId="4968"/>
    <cellStyle name="Normal 27 2 4 2 3 3 2" xfId="7375"/>
    <cellStyle name="Normal 27 2 4 2 3 3 2 2" xfId="11918"/>
    <cellStyle name="Normal 27 2 4 2 3 3 2 2 2" xfId="21304"/>
    <cellStyle name="Normal 27 2 4 2 3 3 2 2 2 2" xfId="39588"/>
    <cellStyle name="Normal 27 2 4 2 3 3 2 2 3" xfId="30477"/>
    <cellStyle name="Normal 27 2 4 2 3 3 2 3" xfId="16764"/>
    <cellStyle name="Normal 27 2 4 2 3 3 2 3 2" xfId="35048"/>
    <cellStyle name="Normal 27 2 4 2 3 3 2 4" xfId="25937"/>
    <cellStyle name="Normal 27 2 4 2 3 3 3" xfId="9647"/>
    <cellStyle name="Normal 27 2 4 2 3 3 3 2" xfId="19033"/>
    <cellStyle name="Normal 27 2 4 2 3 3 3 2 2" xfId="37317"/>
    <cellStyle name="Normal 27 2 4 2 3 3 3 3" xfId="28206"/>
    <cellStyle name="Normal 27 2 4 2 3 3 4" xfId="14494"/>
    <cellStyle name="Normal 27 2 4 2 3 3 4 2" xfId="32778"/>
    <cellStyle name="Normal 27 2 4 2 3 3 5" xfId="23668"/>
    <cellStyle name="Normal 27 2 4 2 3 4" xfId="6795"/>
    <cellStyle name="Normal 27 2 4 2 3 4 2" xfId="11338"/>
    <cellStyle name="Normal 27 2 4 2 3 4 2 2" xfId="20724"/>
    <cellStyle name="Normal 27 2 4 2 3 4 2 2 2" xfId="39008"/>
    <cellStyle name="Normal 27 2 4 2 3 4 2 3" xfId="29897"/>
    <cellStyle name="Normal 27 2 4 2 3 4 3" xfId="16184"/>
    <cellStyle name="Normal 27 2 4 2 3 4 3 2" xfId="34468"/>
    <cellStyle name="Normal 27 2 4 2 3 4 4" xfId="25357"/>
    <cellStyle name="Normal 27 2 4 2 3 5" xfId="9066"/>
    <cellStyle name="Normal 27 2 4 2 3 5 2" xfId="18452"/>
    <cellStyle name="Normal 27 2 4 2 3 5 2 2" xfId="36736"/>
    <cellStyle name="Normal 27 2 4 2 3 5 3" xfId="27625"/>
    <cellStyle name="Normal 27 2 4 2 3 6" xfId="13914"/>
    <cellStyle name="Normal 27 2 4 2 3 6 2" xfId="32198"/>
    <cellStyle name="Normal 27 2 4 2 3 7" xfId="23085"/>
    <cellStyle name="Normal 27 2 4 2 4" xfId="3731"/>
    <cellStyle name="Normal 27 2 4 2 4 2" xfId="4864"/>
    <cellStyle name="Normal 27 2 4 2 4 2 2" xfId="4971"/>
    <cellStyle name="Normal 27 2 4 2 4 2 2 2" xfId="7378"/>
    <cellStyle name="Normal 27 2 4 2 4 2 2 2 2" xfId="11921"/>
    <cellStyle name="Normal 27 2 4 2 4 2 2 2 2 2" xfId="21307"/>
    <cellStyle name="Normal 27 2 4 2 4 2 2 2 2 2 2" xfId="39591"/>
    <cellStyle name="Normal 27 2 4 2 4 2 2 2 2 3" xfId="30480"/>
    <cellStyle name="Normal 27 2 4 2 4 2 2 2 3" xfId="16767"/>
    <cellStyle name="Normal 27 2 4 2 4 2 2 2 3 2" xfId="35051"/>
    <cellStyle name="Normal 27 2 4 2 4 2 2 2 4" xfId="25940"/>
    <cellStyle name="Normal 27 2 4 2 4 2 2 3" xfId="9650"/>
    <cellStyle name="Normal 27 2 4 2 4 2 2 3 2" xfId="19036"/>
    <cellStyle name="Normal 27 2 4 2 4 2 2 3 2 2" xfId="37320"/>
    <cellStyle name="Normal 27 2 4 2 4 2 2 3 3" xfId="28209"/>
    <cellStyle name="Normal 27 2 4 2 4 2 2 4" xfId="14497"/>
    <cellStyle name="Normal 27 2 4 2 4 2 2 4 2" xfId="32781"/>
    <cellStyle name="Normal 27 2 4 2 4 2 2 5" xfId="23671"/>
    <cellStyle name="Normal 27 2 4 2 4 2 3" xfId="7302"/>
    <cellStyle name="Normal 27 2 4 2 4 2 3 2" xfId="11845"/>
    <cellStyle name="Normal 27 2 4 2 4 2 3 2 2" xfId="21231"/>
    <cellStyle name="Normal 27 2 4 2 4 2 3 2 2 2" xfId="39515"/>
    <cellStyle name="Normal 27 2 4 2 4 2 3 2 3" xfId="30404"/>
    <cellStyle name="Normal 27 2 4 2 4 2 3 3" xfId="16691"/>
    <cellStyle name="Normal 27 2 4 2 4 2 3 3 2" xfId="34975"/>
    <cellStyle name="Normal 27 2 4 2 4 2 3 4" xfId="25864"/>
    <cellStyle name="Normal 27 2 4 2 4 2 4" xfId="9574"/>
    <cellStyle name="Normal 27 2 4 2 4 2 4 2" xfId="18960"/>
    <cellStyle name="Normal 27 2 4 2 4 2 4 2 2" xfId="37244"/>
    <cellStyle name="Normal 27 2 4 2 4 2 4 3" xfId="28133"/>
    <cellStyle name="Normal 27 2 4 2 4 2 5" xfId="14421"/>
    <cellStyle name="Normal 27 2 4 2 4 2 5 2" xfId="32705"/>
    <cellStyle name="Normal 27 2 4 2 4 2 6" xfId="23595"/>
    <cellStyle name="Normal 27 2 4 2 4 3" xfId="4970"/>
    <cellStyle name="Normal 27 2 4 2 4 3 2" xfId="7377"/>
    <cellStyle name="Normal 27 2 4 2 4 3 2 2" xfId="11920"/>
    <cellStyle name="Normal 27 2 4 2 4 3 2 2 2" xfId="21306"/>
    <cellStyle name="Normal 27 2 4 2 4 3 2 2 2 2" xfId="39590"/>
    <cellStyle name="Normal 27 2 4 2 4 3 2 2 3" xfId="30479"/>
    <cellStyle name="Normal 27 2 4 2 4 3 2 3" xfId="16766"/>
    <cellStyle name="Normal 27 2 4 2 4 3 2 3 2" xfId="35050"/>
    <cellStyle name="Normal 27 2 4 2 4 3 2 4" xfId="25939"/>
    <cellStyle name="Normal 27 2 4 2 4 3 3" xfId="9649"/>
    <cellStyle name="Normal 27 2 4 2 4 3 3 2" xfId="19035"/>
    <cellStyle name="Normal 27 2 4 2 4 3 3 2 2" xfId="37319"/>
    <cellStyle name="Normal 27 2 4 2 4 3 3 3" xfId="28208"/>
    <cellStyle name="Normal 27 2 4 2 4 3 4" xfId="14496"/>
    <cellStyle name="Normal 27 2 4 2 4 3 4 2" xfId="32780"/>
    <cellStyle name="Normal 27 2 4 2 4 3 5" xfId="23670"/>
    <cellStyle name="Normal 27 2 4 2 4 4" xfId="6953"/>
    <cellStyle name="Normal 27 2 4 2 4 4 2" xfId="11496"/>
    <cellStyle name="Normal 27 2 4 2 4 4 2 2" xfId="20882"/>
    <cellStyle name="Normal 27 2 4 2 4 4 2 2 2" xfId="39166"/>
    <cellStyle name="Normal 27 2 4 2 4 4 2 3" xfId="30055"/>
    <cellStyle name="Normal 27 2 4 2 4 4 3" xfId="16342"/>
    <cellStyle name="Normal 27 2 4 2 4 4 3 2" xfId="34626"/>
    <cellStyle name="Normal 27 2 4 2 4 4 4" xfId="25515"/>
    <cellStyle name="Normal 27 2 4 2 4 5" xfId="9224"/>
    <cellStyle name="Normal 27 2 4 2 4 5 2" xfId="18610"/>
    <cellStyle name="Normal 27 2 4 2 4 5 2 2" xfId="36894"/>
    <cellStyle name="Normal 27 2 4 2 4 5 3" xfId="27783"/>
    <cellStyle name="Normal 27 2 4 2 4 6" xfId="14072"/>
    <cellStyle name="Normal 27 2 4 2 4 6 2" xfId="32356"/>
    <cellStyle name="Normal 27 2 4 2 4 7" xfId="23245"/>
    <cellStyle name="Normal 27 2 4 2 5" xfId="4612"/>
    <cellStyle name="Normal 27 2 4 2 5 2" xfId="4972"/>
    <cellStyle name="Normal 27 2 4 2 5 2 2" xfId="7379"/>
    <cellStyle name="Normal 27 2 4 2 5 2 2 2" xfId="11922"/>
    <cellStyle name="Normal 27 2 4 2 5 2 2 2 2" xfId="21308"/>
    <cellStyle name="Normal 27 2 4 2 5 2 2 2 2 2" xfId="39592"/>
    <cellStyle name="Normal 27 2 4 2 5 2 2 2 3" xfId="30481"/>
    <cellStyle name="Normal 27 2 4 2 5 2 2 3" xfId="16768"/>
    <cellStyle name="Normal 27 2 4 2 5 2 2 3 2" xfId="35052"/>
    <cellStyle name="Normal 27 2 4 2 5 2 2 4" xfId="25941"/>
    <cellStyle name="Normal 27 2 4 2 5 2 3" xfId="9651"/>
    <cellStyle name="Normal 27 2 4 2 5 2 3 2" xfId="19037"/>
    <cellStyle name="Normal 27 2 4 2 5 2 3 2 2" xfId="37321"/>
    <cellStyle name="Normal 27 2 4 2 5 2 3 3" xfId="28210"/>
    <cellStyle name="Normal 27 2 4 2 5 2 4" xfId="14498"/>
    <cellStyle name="Normal 27 2 4 2 5 2 4 2" xfId="32782"/>
    <cellStyle name="Normal 27 2 4 2 5 2 5" xfId="23672"/>
    <cellStyle name="Normal 27 2 4 2 5 3" xfId="7050"/>
    <cellStyle name="Normal 27 2 4 2 5 3 2" xfId="11593"/>
    <cellStyle name="Normal 27 2 4 2 5 3 2 2" xfId="20979"/>
    <cellStyle name="Normal 27 2 4 2 5 3 2 2 2" xfId="39263"/>
    <cellStyle name="Normal 27 2 4 2 5 3 2 3" xfId="30152"/>
    <cellStyle name="Normal 27 2 4 2 5 3 3" xfId="16439"/>
    <cellStyle name="Normal 27 2 4 2 5 3 3 2" xfId="34723"/>
    <cellStyle name="Normal 27 2 4 2 5 3 4" xfId="25612"/>
    <cellStyle name="Normal 27 2 4 2 5 4" xfId="9322"/>
    <cellStyle name="Normal 27 2 4 2 5 4 2" xfId="18708"/>
    <cellStyle name="Normal 27 2 4 2 5 4 2 2" xfId="36992"/>
    <cellStyle name="Normal 27 2 4 2 5 4 3" xfId="27881"/>
    <cellStyle name="Normal 27 2 4 2 5 5" xfId="14169"/>
    <cellStyle name="Normal 27 2 4 2 5 5 2" xfId="32453"/>
    <cellStyle name="Normal 27 2 4 2 5 6" xfId="23343"/>
    <cellStyle name="Normal 27 2 4 2 6" xfId="4965"/>
    <cellStyle name="Normal 27 2 4 2 6 2" xfId="7372"/>
    <cellStyle name="Normal 27 2 4 2 6 2 2" xfId="11915"/>
    <cellStyle name="Normal 27 2 4 2 6 2 2 2" xfId="21301"/>
    <cellStyle name="Normal 27 2 4 2 6 2 2 2 2" xfId="39585"/>
    <cellStyle name="Normal 27 2 4 2 6 2 2 3" xfId="30474"/>
    <cellStyle name="Normal 27 2 4 2 6 2 3" xfId="16761"/>
    <cellStyle name="Normal 27 2 4 2 6 2 3 2" xfId="35045"/>
    <cellStyle name="Normal 27 2 4 2 6 2 4" xfId="25934"/>
    <cellStyle name="Normal 27 2 4 2 6 3" xfId="9644"/>
    <cellStyle name="Normal 27 2 4 2 6 3 2" xfId="19030"/>
    <cellStyle name="Normal 27 2 4 2 6 3 2 2" xfId="37314"/>
    <cellStyle name="Normal 27 2 4 2 6 3 3" xfId="28203"/>
    <cellStyle name="Normal 27 2 4 2 6 4" xfId="14491"/>
    <cellStyle name="Normal 27 2 4 2 6 4 2" xfId="32775"/>
    <cellStyle name="Normal 27 2 4 2 6 5" xfId="23665"/>
    <cellStyle name="Normal 27 2 4 2 7" xfId="6701"/>
    <cellStyle name="Normal 27 2 4 2 7 2" xfId="11244"/>
    <cellStyle name="Normal 27 2 4 2 7 2 2" xfId="20630"/>
    <cellStyle name="Normal 27 2 4 2 7 2 2 2" xfId="38914"/>
    <cellStyle name="Normal 27 2 4 2 7 2 3" xfId="29803"/>
    <cellStyle name="Normal 27 2 4 2 7 3" xfId="16090"/>
    <cellStyle name="Normal 27 2 4 2 7 3 2" xfId="34374"/>
    <cellStyle name="Normal 27 2 4 2 7 4" xfId="25263"/>
    <cellStyle name="Normal 27 2 4 2 8" xfId="8972"/>
    <cellStyle name="Normal 27 2 4 2 8 2" xfId="18358"/>
    <cellStyle name="Normal 27 2 4 2 8 2 2" xfId="36642"/>
    <cellStyle name="Normal 27 2 4 2 8 3" xfId="27531"/>
    <cellStyle name="Normal 27 2 4 2 9" xfId="13820"/>
    <cellStyle name="Normal 27 2 4 2 9 2" xfId="32104"/>
    <cellStyle name="Normal 27 2 4 3" xfId="3568"/>
    <cellStyle name="Normal 27 2 4 3 2" xfId="4753"/>
    <cellStyle name="Normal 27 2 4 3 2 2" xfId="4974"/>
    <cellStyle name="Normal 27 2 4 3 2 2 2" xfId="7381"/>
    <cellStyle name="Normal 27 2 4 3 2 2 2 2" xfId="11924"/>
    <cellStyle name="Normal 27 2 4 3 2 2 2 2 2" xfId="21310"/>
    <cellStyle name="Normal 27 2 4 3 2 2 2 2 2 2" xfId="39594"/>
    <cellStyle name="Normal 27 2 4 3 2 2 2 2 3" xfId="30483"/>
    <cellStyle name="Normal 27 2 4 3 2 2 2 3" xfId="16770"/>
    <cellStyle name="Normal 27 2 4 3 2 2 2 3 2" xfId="35054"/>
    <cellStyle name="Normal 27 2 4 3 2 2 2 4" xfId="25943"/>
    <cellStyle name="Normal 27 2 4 3 2 2 3" xfId="9653"/>
    <cellStyle name="Normal 27 2 4 3 2 2 3 2" xfId="19039"/>
    <cellStyle name="Normal 27 2 4 3 2 2 3 2 2" xfId="37323"/>
    <cellStyle name="Normal 27 2 4 3 2 2 3 3" xfId="28212"/>
    <cellStyle name="Normal 27 2 4 3 2 2 4" xfId="14500"/>
    <cellStyle name="Normal 27 2 4 3 2 2 4 2" xfId="32784"/>
    <cellStyle name="Normal 27 2 4 3 2 2 5" xfId="23674"/>
    <cellStyle name="Normal 27 2 4 3 2 3" xfId="7191"/>
    <cellStyle name="Normal 27 2 4 3 2 3 2" xfId="11734"/>
    <cellStyle name="Normal 27 2 4 3 2 3 2 2" xfId="21120"/>
    <cellStyle name="Normal 27 2 4 3 2 3 2 2 2" xfId="39404"/>
    <cellStyle name="Normal 27 2 4 3 2 3 2 3" xfId="30293"/>
    <cellStyle name="Normal 27 2 4 3 2 3 3" xfId="16580"/>
    <cellStyle name="Normal 27 2 4 3 2 3 3 2" xfId="34864"/>
    <cellStyle name="Normal 27 2 4 3 2 3 4" xfId="25753"/>
    <cellStyle name="Normal 27 2 4 3 2 4" xfId="9463"/>
    <cellStyle name="Normal 27 2 4 3 2 4 2" xfId="18849"/>
    <cellStyle name="Normal 27 2 4 3 2 4 2 2" xfId="37133"/>
    <cellStyle name="Normal 27 2 4 3 2 4 3" xfId="28022"/>
    <cellStyle name="Normal 27 2 4 3 2 5" xfId="14310"/>
    <cellStyle name="Normal 27 2 4 3 2 5 2" xfId="32594"/>
    <cellStyle name="Normal 27 2 4 3 2 6" xfId="23484"/>
    <cellStyle name="Normal 27 2 4 3 3" xfId="4973"/>
    <cellStyle name="Normal 27 2 4 3 3 2" xfId="7380"/>
    <cellStyle name="Normal 27 2 4 3 3 2 2" xfId="11923"/>
    <cellStyle name="Normal 27 2 4 3 3 2 2 2" xfId="21309"/>
    <cellStyle name="Normal 27 2 4 3 3 2 2 2 2" xfId="39593"/>
    <cellStyle name="Normal 27 2 4 3 3 2 2 3" xfId="30482"/>
    <cellStyle name="Normal 27 2 4 3 3 2 3" xfId="16769"/>
    <cellStyle name="Normal 27 2 4 3 3 2 3 2" xfId="35053"/>
    <cellStyle name="Normal 27 2 4 3 3 2 4" xfId="25942"/>
    <cellStyle name="Normal 27 2 4 3 3 3" xfId="9652"/>
    <cellStyle name="Normal 27 2 4 3 3 3 2" xfId="19038"/>
    <cellStyle name="Normal 27 2 4 3 3 3 2 2" xfId="37322"/>
    <cellStyle name="Normal 27 2 4 3 3 3 3" xfId="28211"/>
    <cellStyle name="Normal 27 2 4 3 3 4" xfId="14499"/>
    <cellStyle name="Normal 27 2 4 3 3 4 2" xfId="32783"/>
    <cellStyle name="Normal 27 2 4 3 3 5" xfId="23673"/>
    <cellStyle name="Normal 27 2 4 3 4" xfId="6842"/>
    <cellStyle name="Normal 27 2 4 3 4 2" xfId="11385"/>
    <cellStyle name="Normal 27 2 4 3 4 2 2" xfId="20771"/>
    <cellStyle name="Normal 27 2 4 3 4 2 2 2" xfId="39055"/>
    <cellStyle name="Normal 27 2 4 3 4 2 3" xfId="29944"/>
    <cellStyle name="Normal 27 2 4 3 4 3" xfId="16231"/>
    <cellStyle name="Normal 27 2 4 3 4 3 2" xfId="34515"/>
    <cellStyle name="Normal 27 2 4 3 4 4" xfId="25404"/>
    <cellStyle name="Normal 27 2 4 3 5" xfId="9113"/>
    <cellStyle name="Normal 27 2 4 3 5 2" xfId="18499"/>
    <cellStyle name="Normal 27 2 4 3 5 2 2" xfId="36783"/>
    <cellStyle name="Normal 27 2 4 3 5 3" xfId="27672"/>
    <cellStyle name="Normal 27 2 4 3 6" xfId="13961"/>
    <cellStyle name="Normal 27 2 4 3 6 2" xfId="32245"/>
    <cellStyle name="Normal 27 2 4 3 7" xfId="23133"/>
    <cellStyle name="Normal 27 2 4 4" xfId="3495"/>
    <cellStyle name="Normal 27 2 4 4 2" xfId="4707"/>
    <cellStyle name="Normal 27 2 4 4 2 2" xfId="4976"/>
    <cellStyle name="Normal 27 2 4 4 2 2 2" xfId="7383"/>
    <cellStyle name="Normal 27 2 4 4 2 2 2 2" xfId="11926"/>
    <cellStyle name="Normal 27 2 4 4 2 2 2 2 2" xfId="21312"/>
    <cellStyle name="Normal 27 2 4 4 2 2 2 2 2 2" xfId="39596"/>
    <cellStyle name="Normal 27 2 4 4 2 2 2 2 3" xfId="30485"/>
    <cellStyle name="Normal 27 2 4 4 2 2 2 3" xfId="16772"/>
    <cellStyle name="Normal 27 2 4 4 2 2 2 3 2" xfId="35056"/>
    <cellStyle name="Normal 27 2 4 4 2 2 2 4" xfId="25945"/>
    <cellStyle name="Normal 27 2 4 4 2 2 3" xfId="9655"/>
    <cellStyle name="Normal 27 2 4 4 2 2 3 2" xfId="19041"/>
    <cellStyle name="Normal 27 2 4 4 2 2 3 2 2" xfId="37325"/>
    <cellStyle name="Normal 27 2 4 4 2 2 3 3" xfId="28214"/>
    <cellStyle name="Normal 27 2 4 4 2 2 4" xfId="14502"/>
    <cellStyle name="Normal 27 2 4 4 2 2 4 2" xfId="32786"/>
    <cellStyle name="Normal 27 2 4 4 2 2 5" xfId="23676"/>
    <cellStyle name="Normal 27 2 4 4 2 3" xfId="7145"/>
    <cellStyle name="Normal 27 2 4 4 2 3 2" xfId="11688"/>
    <cellStyle name="Normal 27 2 4 4 2 3 2 2" xfId="21074"/>
    <cellStyle name="Normal 27 2 4 4 2 3 2 2 2" xfId="39358"/>
    <cellStyle name="Normal 27 2 4 4 2 3 2 3" xfId="30247"/>
    <cellStyle name="Normal 27 2 4 4 2 3 3" xfId="16534"/>
    <cellStyle name="Normal 27 2 4 4 2 3 3 2" xfId="34818"/>
    <cellStyle name="Normal 27 2 4 4 2 3 4" xfId="25707"/>
    <cellStyle name="Normal 27 2 4 4 2 4" xfId="9417"/>
    <cellStyle name="Normal 27 2 4 4 2 4 2" xfId="18803"/>
    <cellStyle name="Normal 27 2 4 4 2 4 2 2" xfId="37087"/>
    <cellStyle name="Normal 27 2 4 4 2 4 3" xfId="27976"/>
    <cellStyle name="Normal 27 2 4 4 2 5" xfId="14264"/>
    <cellStyle name="Normal 27 2 4 4 2 5 2" xfId="32548"/>
    <cellStyle name="Normal 27 2 4 4 2 6" xfId="23438"/>
    <cellStyle name="Normal 27 2 4 4 3" xfId="4975"/>
    <cellStyle name="Normal 27 2 4 4 3 2" xfId="7382"/>
    <cellStyle name="Normal 27 2 4 4 3 2 2" xfId="11925"/>
    <cellStyle name="Normal 27 2 4 4 3 2 2 2" xfId="21311"/>
    <cellStyle name="Normal 27 2 4 4 3 2 2 2 2" xfId="39595"/>
    <cellStyle name="Normal 27 2 4 4 3 2 2 3" xfId="30484"/>
    <cellStyle name="Normal 27 2 4 4 3 2 3" xfId="16771"/>
    <cellStyle name="Normal 27 2 4 4 3 2 3 2" xfId="35055"/>
    <cellStyle name="Normal 27 2 4 4 3 2 4" xfId="25944"/>
    <cellStyle name="Normal 27 2 4 4 3 3" xfId="9654"/>
    <cellStyle name="Normal 27 2 4 4 3 3 2" xfId="19040"/>
    <cellStyle name="Normal 27 2 4 4 3 3 2 2" xfId="37324"/>
    <cellStyle name="Normal 27 2 4 4 3 3 3" xfId="28213"/>
    <cellStyle name="Normal 27 2 4 4 3 4" xfId="14501"/>
    <cellStyle name="Normal 27 2 4 4 3 4 2" xfId="32785"/>
    <cellStyle name="Normal 27 2 4 4 3 5" xfId="23675"/>
    <cellStyle name="Normal 27 2 4 4 4" xfId="6796"/>
    <cellStyle name="Normal 27 2 4 4 4 2" xfId="11339"/>
    <cellStyle name="Normal 27 2 4 4 4 2 2" xfId="20725"/>
    <cellStyle name="Normal 27 2 4 4 4 2 2 2" xfId="39009"/>
    <cellStyle name="Normal 27 2 4 4 4 2 3" xfId="29898"/>
    <cellStyle name="Normal 27 2 4 4 4 3" xfId="16185"/>
    <cellStyle name="Normal 27 2 4 4 4 3 2" xfId="34469"/>
    <cellStyle name="Normal 27 2 4 4 4 4" xfId="25358"/>
    <cellStyle name="Normal 27 2 4 4 5" xfId="9067"/>
    <cellStyle name="Normal 27 2 4 4 5 2" xfId="18453"/>
    <cellStyle name="Normal 27 2 4 4 5 2 2" xfId="36737"/>
    <cellStyle name="Normal 27 2 4 4 5 3" xfId="27626"/>
    <cellStyle name="Normal 27 2 4 4 6" xfId="13915"/>
    <cellStyle name="Normal 27 2 4 4 6 2" xfId="32199"/>
    <cellStyle name="Normal 27 2 4 4 7" xfId="23087"/>
    <cellStyle name="Normal 27 2 4 5" xfId="3250"/>
    <cellStyle name="Normal 27 2 4 5 2" xfId="4625"/>
    <cellStyle name="Normal 27 2 4 5 2 2" xfId="4978"/>
    <cellStyle name="Normal 27 2 4 5 2 2 2" xfId="7385"/>
    <cellStyle name="Normal 27 2 4 5 2 2 2 2" xfId="11928"/>
    <cellStyle name="Normal 27 2 4 5 2 2 2 2 2" xfId="21314"/>
    <cellStyle name="Normal 27 2 4 5 2 2 2 2 2 2" xfId="39598"/>
    <cellStyle name="Normal 27 2 4 5 2 2 2 2 3" xfId="30487"/>
    <cellStyle name="Normal 27 2 4 5 2 2 2 3" xfId="16774"/>
    <cellStyle name="Normal 27 2 4 5 2 2 2 3 2" xfId="35058"/>
    <cellStyle name="Normal 27 2 4 5 2 2 2 4" xfId="25947"/>
    <cellStyle name="Normal 27 2 4 5 2 2 3" xfId="9657"/>
    <cellStyle name="Normal 27 2 4 5 2 2 3 2" xfId="19043"/>
    <cellStyle name="Normal 27 2 4 5 2 2 3 2 2" xfId="37327"/>
    <cellStyle name="Normal 27 2 4 5 2 2 3 3" xfId="28216"/>
    <cellStyle name="Normal 27 2 4 5 2 2 4" xfId="14504"/>
    <cellStyle name="Normal 27 2 4 5 2 2 4 2" xfId="32788"/>
    <cellStyle name="Normal 27 2 4 5 2 2 5" xfId="23678"/>
    <cellStyle name="Normal 27 2 4 5 2 3" xfId="7063"/>
    <cellStyle name="Normal 27 2 4 5 2 3 2" xfId="11606"/>
    <cellStyle name="Normal 27 2 4 5 2 3 2 2" xfId="20992"/>
    <cellStyle name="Normal 27 2 4 5 2 3 2 2 2" xfId="39276"/>
    <cellStyle name="Normal 27 2 4 5 2 3 2 3" xfId="30165"/>
    <cellStyle name="Normal 27 2 4 5 2 3 3" xfId="16452"/>
    <cellStyle name="Normal 27 2 4 5 2 3 3 2" xfId="34736"/>
    <cellStyle name="Normal 27 2 4 5 2 3 4" xfId="25625"/>
    <cellStyle name="Normal 27 2 4 5 2 4" xfId="9335"/>
    <cellStyle name="Normal 27 2 4 5 2 4 2" xfId="18721"/>
    <cellStyle name="Normal 27 2 4 5 2 4 2 2" xfId="37005"/>
    <cellStyle name="Normal 27 2 4 5 2 4 3" xfId="27894"/>
    <cellStyle name="Normal 27 2 4 5 2 5" xfId="14182"/>
    <cellStyle name="Normal 27 2 4 5 2 5 2" xfId="32466"/>
    <cellStyle name="Normal 27 2 4 5 2 6" xfId="23356"/>
    <cellStyle name="Normal 27 2 4 5 3" xfId="4977"/>
    <cellStyle name="Normal 27 2 4 5 3 2" xfId="7384"/>
    <cellStyle name="Normal 27 2 4 5 3 2 2" xfId="11927"/>
    <cellStyle name="Normal 27 2 4 5 3 2 2 2" xfId="21313"/>
    <cellStyle name="Normal 27 2 4 5 3 2 2 2 2" xfId="39597"/>
    <cellStyle name="Normal 27 2 4 5 3 2 2 3" xfId="30486"/>
    <cellStyle name="Normal 27 2 4 5 3 2 3" xfId="16773"/>
    <cellStyle name="Normal 27 2 4 5 3 2 3 2" xfId="35057"/>
    <cellStyle name="Normal 27 2 4 5 3 2 4" xfId="25946"/>
    <cellStyle name="Normal 27 2 4 5 3 3" xfId="9656"/>
    <cellStyle name="Normal 27 2 4 5 3 3 2" xfId="19042"/>
    <cellStyle name="Normal 27 2 4 5 3 3 2 2" xfId="37326"/>
    <cellStyle name="Normal 27 2 4 5 3 3 3" xfId="28215"/>
    <cellStyle name="Normal 27 2 4 5 3 4" xfId="14503"/>
    <cellStyle name="Normal 27 2 4 5 3 4 2" xfId="32787"/>
    <cellStyle name="Normal 27 2 4 5 3 5" xfId="23677"/>
    <cellStyle name="Normal 27 2 4 5 4" xfId="6714"/>
    <cellStyle name="Normal 27 2 4 5 4 2" xfId="11257"/>
    <cellStyle name="Normal 27 2 4 5 4 2 2" xfId="20643"/>
    <cellStyle name="Normal 27 2 4 5 4 2 2 2" xfId="38927"/>
    <cellStyle name="Normal 27 2 4 5 4 2 3" xfId="29816"/>
    <cellStyle name="Normal 27 2 4 5 4 3" xfId="16103"/>
    <cellStyle name="Normal 27 2 4 5 4 3 2" xfId="34387"/>
    <cellStyle name="Normal 27 2 4 5 4 4" xfId="25276"/>
    <cellStyle name="Normal 27 2 4 5 5" xfId="8985"/>
    <cellStyle name="Normal 27 2 4 5 5 2" xfId="18371"/>
    <cellStyle name="Normal 27 2 4 5 5 2 2" xfId="36655"/>
    <cellStyle name="Normal 27 2 4 5 5 3" xfId="27544"/>
    <cellStyle name="Normal 27 2 4 5 6" xfId="13833"/>
    <cellStyle name="Normal 27 2 4 5 6 2" xfId="32117"/>
    <cellStyle name="Normal 27 2 4 5 7" xfId="23004"/>
    <cellStyle name="Normal 27 2 4 6" xfId="4570"/>
    <cellStyle name="Normal 27 2 4 6 2" xfId="4979"/>
    <cellStyle name="Normal 27 2 4 6 2 2" xfId="7386"/>
    <cellStyle name="Normal 27 2 4 6 2 2 2" xfId="11929"/>
    <cellStyle name="Normal 27 2 4 6 2 2 2 2" xfId="21315"/>
    <cellStyle name="Normal 27 2 4 6 2 2 2 2 2" xfId="39599"/>
    <cellStyle name="Normal 27 2 4 6 2 2 2 3" xfId="30488"/>
    <cellStyle name="Normal 27 2 4 6 2 2 3" xfId="16775"/>
    <cellStyle name="Normal 27 2 4 6 2 2 3 2" xfId="35059"/>
    <cellStyle name="Normal 27 2 4 6 2 2 4" xfId="25948"/>
    <cellStyle name="Normal 27 2 4 6 2 3" xfId="9658"/>
    <cellStyle name="Normal 27 2 4 6 2 3 2" xfId="19044"/>
    <cellStyle name="Normal 27 2 4 6 2 3 2 2" xfId="37328"/>
    <cellStyle name="Normal 27 2 4 6 2 3 3" xfId="28217"/>
    <cellStyle name="Normal 27 2 4 6 2 4" xfId="14505"/>
    <cellStyle name="Normal 27 2 4 6 2 4 2" xfId="32789"/>
    <cellStyle name="Normal 27 2 4 6 2 5" xfId="23679"/>
    <cellStyle name="Normal 27 2 4 6 3" xfId="7008"/>
    <cellStyle name="Normal 27 2 4 6 3 2" xfId="11551"/>
    <cellStyle name="Normal 27 2 4 6 3 2 2" xfId="20937"/>
    <cellStyle name="Normal 27 2 4 6 3 2 2 2" xfId="39221"/>
    <cellStyle name="Normal 27 2 4 6 3 2 3" xfId="30110"/>
    <cellStyle name="Normal 27 2 4 6 3 3" xfId="16397"/>
    <cellStyle name="Normal 27 2 4 6 3 3 2" xfId="34681"/>
    <cellStyle name="Normal 27 2 4 6 3 4" xfId="25570"/>
    <cellStyle name="Normal 27 2 4 6 4" xfId="9280"/>
    <cellStyle name="Normal 27 2 4 6 4 2" xfId="18666"/>
    <cellStyle name="Normal 27 2 4 6 4 2 2" xfId="36950"/>
    <cellStyle name="Normal 27 2 4 6 4 3" xfId="27839"/>
    <cellStyle name="Normal 27 2 4 6 5" xfId="14127"/>
    <cellStyle name="Normal 27 2 4 6 5 2" xfId="32411"/>
    <cellStyle name="Normal 27 2 4 6 6" xfId="23301"/>
    <cellStyle name="Normal 27 2 4 7" xfId="4964"/>
    <cellStyle name="Normal 27 2 4 7 2" xfId="7371"/>
    <cellStyle name="Normal 27 2 4 7 2 2" xfId="11914"/>
    <cellStyle name="Normal 27 2 4 7 2 2 2" xfId="21300"/>
    <cellStyle name="Normal 27 2 4 7 2 2 2 2" xfId="39584"/>
    <cellStyle name="Normal 27 2 4 7 2 2 3" xfId="30473"/>
    <cellStyle name="Normal 27 2 4 7 2 3" xfId="16760"/>
    <cellStyle name="Normal 27 2 4 7 2 3 2" xfId="35044"/>
    <cellStyle name="Normal 27 2 4 7 2 4" xfId="25933"/>
    <cellStyle name="Normal 27 2 4 7 3" xfId="9643"/>
    <cellStyle name="Normal 27 2 4 7 3 2" xfId="19029"/>
    <cellStyle name="Normal 27 2 4 7 3 2 2" xfId="37313"/>
    <cellStyle name="Normal 27 2 4 7 3 3" xfId="28202"/>
    <cellStyle name="Normal 27 2 4 7 4" xfId="14490"/>
    <cellStyle name="Normal 27 2 4 7 4 2" xfId="32774"/>
    <cellStyle name="Normal 27 2 4 7 5" xfId="23664"/>
    <cellStyle name="Normal 27 2 4 8" xfId="6659"/>
    <cellStyle name="Normal 27 2 4 8 2" xfId="11202"/>
    <cellStyle name="Normal 27 2 4 8 2 2" xfId="20588"/>
    <cellStyle name="Normal 27 2 4 8 2 2 2" xfId="38872"/>
    <cellStyle name="Normal 27 2 4 8 2 3" xfId="29761"/>
    <cellStyle name="Normal 27 2 4 8 3" xfId="16048"/>
    <cellStyle name="Normal 27 2 4 8 3 2" xfId="34332"/>
    <cellStyle name="Normal 27 2 4 8 4" xfId="25221"/>
    <cellStyle name="Normal 27 2 4 9" xfId="8930"/>
    <cellStyle name="Normal 27 2 4 9 2" xfId="18316"/>
    <cellStyle name="Normal 27 2 4 9 2 2" xfId="36600"/>
    <cellStyle name="Normal 27 2 4 9 3" xfId="27489"/>
    <cellStyle name="Normal 27 2 5" xfId="2181"/>
    <cellStyle name="Normal 27 2 5 10" xfId="13774"/>
    <cellStyle name="Normal 27 2 5 10 2" xfId="32058"/>
    <cellStyle name="Normal 27 2 5 11" xfId="22939"/>
    <cellStyle name="Normal 27 2 5 2" xfId="2402"/>
    <cellStyle name="Normal 27 2 5 2 10" xfId="22981"/>
    <cellStyle name="Normal 27 2 5 2 2" xfId="3629"/>
    <cellStyle name="Normal 27 2 5 2 2 2" xfId="4800"/>
    <cellStyle name="Normal 27 2 5 2 2 2 2" xfId="4983"/>
    <cellStyle name="Normal 27 2 5 2 2 2 2 2" xfId="7390"/>
    <cellStyle name="Normal 27 2 5 2 2 2 2 2 2" xfId="11933"/>
    <cellStyle name="Normal 27 2 5 2 2 2 2 2 2 2" xfId="21319"/>
    <cellStyle name="Normal 27 2 5 2 2 2 2 2 2 2 2" xfId="39603"/>
    <cellStyle name="Normal 27 2 5 2 2 2 2 2 2 3" xfId="30492"/>
    <cellStyle name="Normal 27 2 5 2 2 2 2 2 3" xfId="16779"/>
    <cellStyle name="Normal 27 2 5 2 2 2 2 2 3 2" xfId="35063"/>
    <cellStyle name="Normal 27 2 5 2 2 2 2 2 4" xfId="25952"/>
    <cellStyle name="Normal 27 2 5 2 2 2 2 3" xfId="9662"/>
    <cellStyle name="Normal 27 2 5 2 2 2 2 3 2" xfId="19048"/>
    <cellStyle name="Normal 27 2 5 2 2 2 2 3 2 2" xfId="37332"/>
    <cellStyle name="Normal 27 2 5 2 2 2 2 3 3" xfId="28221"/>
    <cellStyle name="Normal 27 2 5 2 2 2 2 4" xfId="14509"/>
    <cellStyle name="Normal 27 2 5 2 2 2 2 4 2" xfId="32793"/>
    <cellStyle name="Normal 27 2 5 2 2 2 2 5" xfId="23683"/>
    <cellStyle name="Normal 27 2 5 2 2 2 3" xfId="7238"/>
    <cellStyle name="Normal 27 2 5 2 2 2 3 2" xfId="11781"/>
    <cellStyle name="Normal 27 2 5 2 2 2 3 2 2" xfId="21167"/>
    <cellStyle name="Normal 27 2 5 2 2 2 3 2 2 2" xfId="39451"/>
    <cellStyle name="Normal 27 2 5 2 2 2 3 2 3" xfId="30340"/>
    <cellStyle name="Normal 27 2 5 2 2 2 3 3" xfId="16627"/>
    <cellStyle name="Normal 27 2 5 2 2 2 3 3 2" xfId="34911"/>
    <cellStyle name="Normal 27 2 5 2 2 2 3 4" xfId="25800"/>
    <cellStyle name="Normal 27 2 5 2 2 2 4" xfId="9510"/>
    <cellStyle name="Normal 27 2 5 2 2 2 4 2" xfId="18896"/>
    <cellStyle name="Normal 27 2 5 2 2 2 4 2 2" xfId="37180"/>
    <cellStyle name="Normal 27 2 5 2 2 2 4 3" xfId="28069"/>
    <cellStyle name="Normal 27 2 5 2 2 2 5" xfId="14357"/>
    <cellStyle name="Normal 27 2 5 2 2 2 5 2" xfId="32641"/>
    <cellStyle name="Normal 27 2 5 2 2 2 6" xfId="23531"/>
    <cellStyle name="Normal 27 2 5 2 2 3" xfId="4982"/>
    <cellStyle name="Normal 27 2 5 2 2 3 2" xfId="7389"/>
    <cellStyle name="Normal 27 2 5 2 2 3 2 2" xfId="11932"/>
    <cellStyle name="Normal 27 2 5 2 2 3 2 2 2" xfId="21318"/>
    <cellStyle name="Normal 27 2 5 2 2 3 2 2 2 2" xfId="39602"/>
    <cellStyle name="Normal 27 2 5 2 2 3 2 2 3" xfId="30491"/>
    <cellStyle name="Normal 27 2 5 2 2 3 2 3" xfId="16778"/>
    <cellStyle name="Normal 27 2 5 2 2 3 2 3 2" xfId="35062"/>
    <cellStyle name="Normal 27 2 5 2 2 3 2 4" xfId="25951"/>
    <cellStyle name="Normal 27 2 5 2 2 3 3" xfId="9661"/>
    <cellStyle name="Normal 27 2 5 2 2 3 3 2" xfId="19047"/>
    <cellStyle name="Normal 27 2 5 2 2 3 3 2 2" xfId="37331"/>
    <cellStyle name="Normal 27 2 5 2 2 3 3 3" xfId="28220"/>
    <cellStyle name="Normal 27 2 5 2 2 3 4" xfId="14508"/>
    <cellStyle name="Normal 27 2 5 2 2 3 4 2" xfId="32792"/>
    <cellStyle name="Normal 27 2 5 2 2 3 5" xfId="23682"/>
    <cellStyle name="Normal 27 2 5 2 2 4" xfId="6889"/>
    <cellStyle name="Normal 27 2 5 2 2 4 2" xfId="11432"/>
    <cellStyle name="Normal 27 2 5 2 2 4 2 2" xfId="20818"/>
    <cellStyle name="Normal 27 2 5 2 2 4 2 2 2" xfId="39102"/>
    <cellStyle name="Normal 27 2 5 2 2 4 2 3" xfId="29991"/>
    <cellStyle name="Normal 27 2 5 2 2 4 3" xfId="16278"/>
    <cellStyle name="Normal 27 2 5 2 2 4 3 2" xfId="34562"/>
    <cellStyle name="Normal 27 2 5 2 2 4 4" xfId="25451"/>
    <cellStyle name="Normal 27 2 5 2 2 5" xfId="9160"/>
    <cellStyle name="Normal 27 2 5 2 2 5 2" xfId="18546"/>
    <cellStyle name="Normal 27 2 5 2 2 5 2 2" xfId="36830"/>
    <cellStyle name="Normal 27 2 5 2 2 5 3" xfId="27719"/>
    <cellStyle name="Normal 27 2 5 2 2 6" xfId="14008"/>
    <cellStyle name="Normal 27 2 5 2 2 6 2" xfId="32292"/>
    <cellStyle name="Normal 27 2 5 2 2 7" xfId="23180"/>
    <cellStyle name="Normal 27 2 5 2 3" xfId="3677"/>
    <cellStyle name="Normal 27 2 5 2 3 2" xfId="4833"/>
    <cellStyle name="Normal 27 2 5 2 3 2 2" xfId="4985"/>
    <cellStyle name="Normal 27 2 5 2 3 2 2 2" xfId="7392"/>
    <cellStyle name="Normal 27 2 5 2 3 2 2 2 2" xfId="11935"/>
    <cellStyle name="Normal 27 2 5 2 3 2 2 2 2 2" xfId="21321"/>
    <cellStyle name="Normal 27 2 5 2 3 2 2 2 2 2 2" xfId="39605"/>
    <cellStyle name="Normal 27 2 5 2 3 2 2 2 2 3" xfId="30494"/>
    <cellStyle name="Normal 27 2 5 2 3 2 2 2 3" xfId="16781"/>
    <cellStyle name="Normal 27 2 5 2 3 2 2 2 3 2" xfId="35065"/>
    <cellStyle name="Normal 27 2 5 2 3 2 2 2 4" xfId="25954"/>
    <cellStyle name="Normal 27 2 5 2 3 2 2 3" xfId="9664"/>
    <cellStyle name="Normal 27 2 5 2 3 2 2 3 2" xfId="19050"/>
    <cellStyle name="Normal 27 2 5 2 3 2 2 3 2 2" xfId="37334"/>
    <cellStyle name="Normal 27 2 5 2 3 2 2 3 3" xfId="28223"/>
    <cellStyle name="Normal 27 2 5 2 3 2 2 4" xfId="14511"/>
    <cellStyle name="Normal 27 2 5 2 3 2 2 4 2" xfId="32795"/>
    <cellStyle name="Normal 27 2 5 2 3 2 2 5" xfId="23685"/>
    <cellStyle name="Normal 27 2 5 2 3 2 3" xfId="7271"/>
    <cellStyle name="Normal 27 2 5 2 3 2 3 2" xfId="11814"/>
    <cellStyle name="Normal 27 2 5 2 3 2 3 2 2" xfId="21200"/>
    <cellStyle name="Normal 27 2 5 2 3 2 3 2 2 2" xfId="39484"/>
    <cellStyle name="Normal 27 2 5 2 3 2 3 2 3" xfId="30373"/>
    <cellStyle name="Normal 27 2 5 2 3 2 3 3" xfId="16660"/>
    <cellStyle name="Normal 27 2 5 2 3 2 3 3 2" xfId="34944"/>
    <cellStyle name="Normal 27 2 5 2 3 2 3 4" xfId="25833"/>
    <cellStyle name="Normal 27 2 5 2 3 2 4" xfId="9543"/>
    <cellStyle name="Normal 27 2 5 2 3 2 4 2" xfId="18929"/>
    <cellStyle name="Normal 27 2 5 2 3 2 4 2 2" xfId="37213"/>
    <cellStyle name="Normal 27 2 5 2 3 2 4 3" xfId="28102"/>
    <cellStyle name="Normal 27 2 5 2 3 2 5" xfId="14390"/>
    <cellStyle name="Normal 27 2 5 2 3 2 5 2" xfId="32674"/>
    <cellStyle name="Normal 27 2 5 2 3 2 6" xfId="23564"/>
    <cellStyle name="Normal 27 2 5 2 3 3" xfId="4984"/>
    <cellStyle name="Normal 27 2 5 2 3 3 2" xfId="7391"/>
    <cellStyle name="Normal 27 2 5 2 3 3 2 2" xfId="11934"/>
    <cellStyle name="Normal 27 2 5 2 3 3 2 2 2" xfId="21320"/>
    <cellStyle name="Normal 27 2 5 2 3 3 2 2 2 2" xfId="39604"/>
    <cellStyle name="Normal 27 2 5 2 3 3 2 2 3" xfId="30493"/>
    <cellStyle name="Normal 27 2 5 2 3 3 2 3" xfId="16780"/>
    <cellStyle name="Normal 27 2 5 2 3 3 2 3 2" xfId="35064"/>
    <cellStyle name="Normal 27 2 5 2 3 3 2 4" xfId="25953"/>
    <cellStyle name="Normal 27 2 5 2 3 3 3" xfId="9663"/>
    <cellStyle name="Normal 27 2 5 2 3 3 3 2" xfId="19049"/>
    <cellStyle name="Normal 27 2 5 2 3 3 3 2 2" xfId="37333"/>
    <cellStyle name="Normal 27 2 5 2 3 3 3 3" xfId="28222"/>
    <cellStyle name="Normal 27 2 5 2 3 3 4" xfId="14510"/>
    <cellStyle name="Normal 27 2 5 2 3 3 4 2" xfId="32794"/>
    <cellStyle name="Normal 27 2 5 2 3 3 5" xfId="23684"/>
    <cellStyle name="Normal 27 2 5 2 3 4" xfId="6922"/>
    <cellStyle name="Normal 27 2 5 2 3 4 2" xfId="11465"/>
    <cellStyle name="Normal 27 2 5 2 3 4 2 2" xfId="20851"/>
    <cellStyle name="Normal 27 2 5 2 3 4 2 2 2" xfId="39135"/>
    <cellStyle name="Normal 27 2 5 2 3 4 2 3" xfId="30024"/>
    <cellStyle name="Normal 27 2 5 2 3 4 3" xfId="16311"/>
    <cellStyle name="Normal 27 2 5 2 3 4 3 2" xfId="34595"/>
    <cellStyle name="Normal 27 2 5 2 3 4 4" xfId="25484"/>
    <cellStyle name="Normal 27 2 5 2 3 5" xfId="9193"/>
    <cellStyle name="Normal 27 2 5 2 3 5 2" xfId="18579"/>
    <cellStyle name="Normal 27 2 5 2 3 5 2 2" xfId="36863"/>
    <cellStyle name="Normal 27 2 5 2 3 5 3" xfId="27752"/>
    <cellStyle name="Normal 27 2 5 2 3 6" xfId="14041"/>
    <cellStyle name="Normal 27 2 5 2 3 6 2" xfId="32325"/>
    <cellStyle name="Normal 27 2 5 2 3 7" xfId="23213"/>
    <cellStyle name="Normal 27 2 5 2 4" xfId="3708"/>
    <cellStyle name="Normal 27 2 5 2 4 2" xfId="4851"/>
    <cellStyle name="Normal 27 2 5 2 4 2 2" xfId="4987"/>
    <cellStyle name="Normal 27 2 5 2 4 2 2 2" xfId="7394"/>
    <cellStyle name="Normal 27 2 5 2 4 2 2 2 2" xfId="11937"/>
    <cellStyle name="Normal 27 2 5 2 4 2 2 2 2 2" xfId="21323"/>
    <cellStyle name="Normal 27 2 5 2 4 2 2 2 2 2 2" xfId="39607"/>
    <cellStyle name="Normal 27 2 5 2 4 2 2 2 2 3" xfId="30496"/>
    <cellStyle name="Normal 27 2 5 2 4 2 2 2 3" xfId="16783"/>
    <cellStyle name="Normal 27 2 5 2 4 2 2 2 3 2" xfId="35067"/>
    <cellStyle name="Normal 27 2 5 2 4 2 2 2 4" xfId="25956"/>
    <cellStyle name="Normal 27 2 5 2 4 2 2 3" xfId="9666"/>
    <cellStyle name="Normal 27 2 5 2 4 2 2 3 2" xfId="19052"/>
    <cellStyle name="Normal 27 2 5 2 4 2 2 3 2 2" xfId="37336"/>
    <cellStyle name="Normal 27 2 5 2 4 2 2 3 3" xfId="28225"/>
    <cellStyle name="Normal 27 2 5 2 4 2 2 4" xfId="14513"/>
    <cellStyle name="Normal 27 2 5 2 4 2 2 4 2" xfId="32797"/>
    <cellStyle name="Normal 27 2 5 2 4 2 2 5" xfId="23687"/>
    <cellStyle name="Normal 27 2 5 2 4 2 3" xfId="7289"/>
    <cellStyle name="Normal 27 2 5 2 4 2 3 2" xfId="11832"/>
    <cellStyle name="Normal 27 2 5 2 4 2 3 2 2" xfId="21218"/>
    <cellStyle name="Normal 27 2 5 2 4 2 3 2 2 2" xfId="39502"/>
    <cellStyle name="Normal 27 2 5 2 4 2 3 2 3" xfId="30391"/>
    <cellStyle name="Normal 27 2 5 2 4 2 3 3" xfId="16678"/>
    <cellStyle name="Normal 27 2 5 2 4 2 3 3 2" xfId="34962"/>
    <cellStyle name="Normal 27 2 5 2 4 2 3 4" xfId="25851"/>
    <cellStyle name="Normal 27 2 5 2 4 2 4" xfId="9561"/>
    <cellStyle name="Normal 27 2 5 2 4 2 4 2" xfId="18947"/>
    <cellStyle name="Normal 27 2 5 2 4 2 4 2 2" xfId="37231"/>
    <cellStyle name="Normal 27 2 5 2 4 2 4 3" xfId="28120"/>
    <cellStyle name="Normal 27 2 5 2 4 2 5" xfId="14408"/>
    <cellStyle name="Normal 27 2 5 2 4 2 5 2" xfId="32692"/>
    <cellStyle name="Normal 27 2 5 2 4 2 6" xfId="23582"/>
    <cellStyle name="Normal 27 2 5 2 4 3" xfId="4986"/>
    <cellStyle name="Normal 27 2 5 2 4 3 2" xfId="7393"/>
    <cellStyle name="Normal 27 2 5 2 4 3 2 2" xfId="11936"/>
    <cellStyle name="Normal 27 2 5 2 4 3 2 2 2" xfId="21322"/>
    <cellStyle name="Normal 27 2 5 2 4 3 2 2 2 2" xfId="39606"/>
    <cellStyle name="Normal 27 2 5 2 4 3 2 2 3" xfId="30495"/>
    <cellStyle name="Normal 27 2 5 2 4 3 2 3" xfId="16782"/>
    <cellStyle name="Normal 27 2 5 2 4 3 2 3 2" xfId="35066"/>
    <cellStyle name="Normal 27 2 5 2 4 3 2 4" xfId="25955"/>
    <cellStyle name="Normal 27 2 5 2 4 3 3" xfId="9665"/>
    <cellStyle name="Normal 27 2 5 2 4 3 3 2" xfId="19051"/>
    <cellStyle name="Normal 27 2 5 2 4 3 3 2 2" xfId="37335"/>
    <cellStyle name="Normal 27 2 5 2 4 3 3 3" xfId="28224"/>
    <cellStyle name="Normal 27 2 5 2 4 3 4" xfId="14512"/>
    <cellStyle name="Normal 27 2 5 2 4 3 4 2" xfId="32796"/>
    <cellStyle name="Normal 27 2 5 2 4 3 5" xfId="23686"/>
    <cellStyle name="Normal 27 2 5 2 4 4" xfId="6940"/>
    <cellStyle name="Normal 27 2 5 2 4 4 2" xfId="11483"/>
    <cellStyle name="Normal 27 2 5 2 4 4 2 2" xfId="20869"/>
    <cellStyle name="Normal 27 2 5 2 4 4 2 2 2" xfId="39153"/>
    <cellStyle name="Normal 27 2 5 2 4 4 2 3" xfId="30042"/>
    <cellStyle name="Normal 27 2 5 2 4 4 3" xfId="16329"/>
    <cellStyle name="Normal 27 2 5 2 4 4 3 2" xfId="34613"/>
    <cellStyle name="Normal 27 2 5 2 4 4 4" xfId="25502"/>
    <cellStyle name="Normal 27 2 5 2 4 5" xfId="9211"/>
    <cellStyle name="Normal 27 2 5 2 4 5 2" xfId="18597"/>
    <cellStyle name="Normal 27 2 5 2 4 5 2 2" xfId="36881"/>
    <cellStyle name="Normal 27 2 5 2 4 5 3" xfId="27770"/>
    <cellStyle name="Normal 27 2 5 2 4 6" xfId="14059"/>
    <cellStyle name="Normal 27 2 5 2 4 6 2" xfId="32343"/>
    <cellStyle name="Normal 27 2 5 2 4 7" xfId="23232"/>
    <cellStyle name="Normal 27 2 5 2 5" xfId="4608"/>
    <cellStyle name="Normal 27 2 5 2 5 2" xfId="4988"/>
    <cellStyle name="Normal 27 2 5 2 5 2 2" xfId="7395"/>
    <cellStyle name="Normal 27 2 5 2 5 2 2 2" xfId="11938"/>
    <cellStyle name="Normal 27 2 5 2 5 2 2 2 2" xfId="21324"/>
    <cellStyle name="Normal 27 2 5 2 5 2 2 2 2 2" xfId="39608"/>
    <cellStyle name="Normal 27 2 5 2 5 2 2 2 3" xfId="30497"/>
    <cellStyle name="Normal 27 2 5 2 5 2 2 3" xfId="16784"/>
    <cellStyle name="Normal 27 2 5 2 5 2 2 3 2" xfId="35068"/>
    <cellStyle name="Normal 27 2 5 2 5 2 2 4" xfId="25957"/>
    <cellStyle name="Normal 27 2 5 2 5 2 3" xfId="9667"/>
    <cellStyle name="Normal 27 2 5 2 5 2 3 2" xfId="19053"/>
    <cellStyle name="Normal 27 2 5 2 5 2 3 2 2" xfId="37337"/>
    <cellStyle name="Normal 27 2 5 2 5 2 3 3" xfId="28226"/>
    <cellStyle name="Normal 27 2 5 2 5 2 4" xfId="14514"/>
    <cellStyle name="Normal 27 2 5 2 5 2 4 2" xfId="32798"/>
    <cellStyle name="Normal 27 2 5 2 5 2 5" xfId="23688"/>
    <cellStyle name="Normal 27 2 5 2 5 3" xfId="7046"/>
    <cellStyle name="Normal 27 2 5 2 5 3 2" xfId="11589"/>
    <cellStyle name="Normal 27 2 5 2 5 3 2 2" xfId="20975"/>
    <cellStyle name="Normal 27 2 5 2 5 3 2 2 2" xfId="39259"/>
    <cellStyle name="Normal 27 2 5 2 5 3 2 3" xfId="30148"/>
    <cellStyle name="Normal 27 2 5 2 5 3 3" xfId="16435"/>
    <cellStyle name="Normal 27 2 5 2 5 3 3 2" xfId="34719"/>
    <cellStyle name="Normal 27 2 5 2 5 3 4" xfId="25608"/>
    <cellStyle name="Normal 27 2 5 2 5 4" xfId="9318"/>
    <cellStyle name="Normal 27 2 5 2 5 4 2" xfId="18704"/>
    <cellStyle name="Normal 27 2 5 2 5 4 2 2" xfId="36988"/>
    <cellStyle name="Normal 27 2 5 2 5 4 3" xfId="27877"/>
    <cellStyle name="Normal 27 2 5 2 5 5" xfId="14165"/>
    <cellStyle name="Normal 27 2 5 2 5 5 2" xfId="32449"/>
    <cellStyle name="Normal 27 2 5 2 5 6" xfId="23339"/>
    <cellStyle name="Normal 27 2 5 2 6" xfId="4981"/>
    <cellStyle name="Normal 27 2 5 2 6 2" xfId="7388"/>
    <cellStyle name="Normal 27 2 5 2 6 2 2" xfId="11931"/>
    <cellStyle name="Normal 27 2 5 2 6 2 2 2" xfId="21317"/>
    <cellStyle name="Normal 27 2 5 2 6 2 2 2 2" xfId="39601"/>
    <cellStyle name="Normal 27 2 5 2 6 2 2 3" xfId="30490"/>
    <cellStyle name="Normal 27 2 5 2 6 2 3" xfId="16777"/>
    <cellStyle name="Normal 27 2 5 2 6 2 3 2" xfId="35061"/>
    <cellStyle name="Normal 27 2 5 2 6 2 4" xfId="25950"/>
    <cellStyle name="Normal 27 2 5 2 6 3" xfId="9660"/>
    <cellStyle name="Normal 27 2 5 2 6 3 2" xfId="19046"/>
    <cellStyle name="Normal 27 2 5 2 6 3 2 2" xfId="37330"/>
    <cellStyle name="Normal 27 2 5 2 6 3 3" xfId="28219"/>
    <cellStyle name="Normal 27 2 5 2 6 4" xfId="14507"/>
    <cellStyle name="Normal 27 2 5 2 6 4 2" xfId="32791"/>
    <cellStyle name="Normal 27 2 5 2 6 5" xfId="23681"/>
    <cellStyle name="Normal 27 2 5 2 7" xfId="6697"/>
    <cellStyle name="Normal 27 2 5 2 7 2" xfId="11240"/>
    <cellStyle name="Normal 27 2 5 2 7 2 2" xfId="20626"/>
    <cellStyle name="Normal 27 2 5 2 7 2 2 2" xfId="38910"/>
    <cellStyle name="Normal 27 2 5 2 7 2 3" xfId="29799"/>
    <cellStyle name="Normal 27 2 5 2 7 3" xfId="16086"/>
    <cellStyle name="Normal 27 2 5 2 7 3 2" xfId="34370"/>
    <cellStyle name="Normal 27 2 5 2 7 4" xfId="25259"/>
    <cellStyle name="Normal 27 2 5 2 8" xfId="8968"/>
    <cellStyle name="Normal 27 2 5 2 8 2" xfId="18354"/>
    <cellStyle name="Normal 27 2 5 2 8 2 2" xfId="36638"/>
    <cellStyle name="Normal 27 2 5 2 8 3" xfId="27527"/>
    <cellStyle name="Normal 27 2 5 2 9" xfId="13816"/>
    <cellStyle name="Normal 27 2 5 2 9 2" xfId="32100"/>
    <cellStyle name="Normal 27 2 5 3" xfId="3563"/>
    <cellStyle name="Normal 27 2 5 3 2" xfId="4748"/>
    <cellStyle name="Normal 27 2 5 3 2 2" xfId="4990"/>
    <cellStyle name="Normal 27 2 5 3 2 2 2" xfId="7397"/>
    <cellStyle name="Normal 27 2 5 3 2 2 2 2" xfId="11940"/>
    <cellStyle name="Normal 27 2 5 3 2 2 2 2 2" xfId="21326"/>
    <cellStyle name="Normal 27 2 5 3 2 2 2 2 2 2" xfId="39610"/>
    <cellStyle name="Normal 27 2 5 3 2 2 2 2 3" xfId="30499"/>
    <cellStyle name="Normal 27 2 5 3 2 2 2 3" xfId="16786"/>
    <cellStyle name="Normal 27 2 5 3 2 2 2 3 2" xfId="35070"/>
    <cellStyle name="Normal 27 2 5 3 2 2 2 4" xfId="25959"/>
    <cellStyle name="Normal 27 2 5 3 2 2 3" xfId="9669"/>
    <cellStyle name="Normal 27 2 5 3 2 2 3 2" xfId="19055"/>
    <cellStyle name="Normal 27 2 5 3 2 2 3 2 2" xfId="37339"/>
    <cellStyle name="Normal 27 2 5 3 2 2 3 3" xfId="28228"/>
    <cellStyle name="Normal 27 2 5 3 2 2 4" xfId="14516"/>
    <cellStyle name="Normal 27 2 5 3 2 2 4 2" xfId="32800"/>
    <cellStyle name="Normal 27 2 5 3 2 2 5" xfId="23690"/>
    <cellStyle name="Normal 27 2 5 3 2 3" xfId="7186"/>
    <cellStyle name="Normal 27 2 5 3 2 3 2" xfId="11729"/>
    <cellStyle name="Normal 27 2 5 3 2 3 2 2" xfId="21115"/>
    <cellStyle name="Normal 27 2 5 3 2 3 2 2 2" xfId="39399"/>
    <cellStyle name="Normal 27 2 5 3 2 3 2 3" xfId="30288"/>
    <cellStyle name="Normal 27 2 5 3 2 3 3" xfId="16575"/>
    <cellStyle name="Normal 27 2 5 3 2 3 3 2" xfId="34859"/>
    <cellStyle name="Normal 27 2 5 3 2 3 4" xfId="25748"/>
    <cellStyle name="Normal 27 2 5 3 2 4" xfId="9458"/>
    <cellStyle name="Normal 27 2 5 3 2 4 2" xfId="18844"/>
    <cellStyle name="Normal 27 2 5 3 2 4 2 2" xfId="37128"/>
    <cellStyle name="Normal 27 2 5 3 2 4 3" xfId="28017"/>
    <cellStyle name="Normal 27 2 5 3 2 5" xfId="14305"/>
    <cellStyle name="Normal 27 2 5 3 2 5 2" xfId="32589"/>
    <cellStyle name="Normal 27 2 5 3 2 6" xfId="23479"/>
    <cellStyle name="Normal 27 2 5 3 3" xfId="4989"/>
    <cellStyle name="Normal 27 2 5 3 3 2" xfId="7396"/>
    <cellStyle name="Normal 27 2 5 3 3 2 2" xfId="11939"/>
    <cellStyle name="Normal 27 2 5 3 3 2 2 2" xfId="21325"/>
    <cellStyle name="Normal 27 2 5 3 3 2 2 2 2" xfId="39609"/>
    <cellStyle name="Normal 27 2 5 3 3 2 2 3" xfId="30498"/>
    <cellStyle name="Normal 27 2 5 3 3 2 3" xfId="16785"/>
    <cellStyle name="Normal 27 2 5 3 3 2 3 2" xfId="35069"/>
    <cellStyle name="Normal 27 2 5 3 3 2 4" xfId="25958"/>
    <cellStyle name="Normal 27 2 5 3 3 3" xfId="9668"/>
    <cellStyle name="Normal 27 2 5 3 3 3 2" xfId="19054"/>
    <cellStyle name="Normal 27 2 5 3 3 3 2 2" xfId="37338"/>
    <cellStyle name="Normal 27 2 5 3 3 3 3" xfId="28227"/>
    <cellStyle name="Normal 27 2 5 3 3 4" xfId="14515"/>
    <cellStyle name="Normal 27 2 5 3 3 4 2" xfId="32799"/>
    <cellStyle name="Normal 27 2 5 3 3 5" xfId="23689"/>
    <cellStyle name="Normal 27 2 5 3 4" xfId="6837"/>
    <cellStyle name="Normal 27 2 5 3 4 2" xfId="11380"/>
    <cellStyle name="Normal 27 2 5 3 4 2 2" xfId="20766"/>
    <cellStyle name="Normal 27 2 5 3 4 2 2 2" xfId="39050"/>
    <cellStyle name="Normal 27 2 5 3 4 2 3" xfId="29939"/>
    <cellStyle name="Normal 27 2 5 3 4 3" xfId="16226"/>
    <cellStyle name="Normal 27 2 5 3 4 3 2" xfId="34510"/>
    <cellStyle name="Normal 27 2 5 3 4 4" xfId="25399"/>
    <cellStyle name="Normal 27 2 5 3 5" xfId="9108"/>
    <cellStyle name="Normal 27 2 5 3 5 2" xfId="18494"/>
    <cellStyle name="Normal 27 2 5 3 5 2 2" xfId="36778"/>
    <cellStyle name="Normal 27 2 5 3 5 3" xfId="27667"/>
    <cellStyle name="Normal 27 2 5 3 6" xfId="13956"/>
    <cellStyle name="Normal 27 2 5 3 6 2" xfId="32240"/>
    <cellStyle name="Normal 27 2 5 3 7" xfId="23128"/>
    <cellStyle name="Normal 27 2 5 4" xfId="3687"/>
    <cellStyle name="Normal 27 2 5 4 2" xfId="4839"/>
    <cellStyle name="Normal 27 2 5 4 2 2" xfId="4992"/>
    <cellStyle name="Normal 27 2 5 4 2 2 2" xfId="7399"/>
    <cellStyle name="Normal 27 2 5 4 2 2 2 2" xfId="11942"/>
    <cellStyle name="Normal 27 2 5 4 2 2 2 2 2" xfId="21328"/>
    <cellStyle name="Normal 27 2 5 4 2 2 2 2 2 2" xfId="39612"/>
    <cellStyle name="Normal 27 2 5 4 2 2 2 2 3" xfId="30501"/>
    <cellStyle name="Normal 27 2 5 4 2 2 2 3" xfId="16788"/>
    <cellStyle name="Normal 27 2 5 4 2 2 2 3 2" xfId="35072"/>
    <cellStyle name="Normal 27 2 5 4 2 2 2 4" xfId="25961"/>
    <cellStyle name="Normal 27 2 5 4 2 2 3" xfId="9671"/>
    <cellStyle name="Normal 27 2 5 4 2 2 3 2" xfId="19057"/>
    <cellStyle name="Normal 27 2 5 4 2 2 3 2 2" xfId="37341"/>
    <cellStyle name="Normal 27 2 5 4 2 2 3 3" xfId="28230"/>
    <cellStyle name="Normal 27 2 5 4 2 2 4" xfId="14518"/>
    <cellStyle name="Normal 27 2 5 4 2 2 4 2" xfId="32802"/>
    <cellStyle name="Normal 27 2 5 4 2 2 5" xfId="23692"/>
    <cellStyle name="Normal 27 2 5 4 2 3" xfId="7277"/>
    <cellStyle name="Normal 27 2 5 4 2 3 2" xfId="11820"/>
    <cellStyle name="Normal 27 2 5 4 2 3 2 2" xfId="21206"/>
    <cellStyle name="Normal 27 2 5 4 2 3 2 2 2" xfId="39490"/>
    <cellStyle name="Normal 27 2 5 4 2 3 2 3" xfId="30379"/>
    <cellStyle name="Normal 27 2 5 4 2 3 3" xfId="16666"/>
    <cellStyle name="Normal 27 2 5 4 2 3 3 2" xfId="34950"/>
    <cellStyle name="Normal 27 2 5 4 2 3 4" xfId="25839"/>
    <cellStyle name="Normal 27 2 5 4 2 4" xfId="9549"/>
    <cellStyle name="Normal 27 2 5 4 2 4 2" xfId="18935"/>
    <cellStyle name="Normal 27 2 5 4 2 4 2 2" xfId="37219"/>
    <cellStyle name="Normal 27 2 5 4 2 4 3" xfId="28108"/>
    <cellStyle name="Normal 27 2 5 4 2 5" xfId="14396"/>
    <cellStyle name="Normal 27 2 5 4 2 5 2" xfId="32680"/>
    <cellStyle name="Normal 27 2 5 4 2 6" xfId="23570"/>
    <cellStyle name="Normal 27 2 5 4 3" xfId="4991"/>
    <cellStyle name="Normal 27 2 5 4 3 2" xfId="7398"/>
    <cellStyle name="Normal 27 2 5 4 3 2 2" xfId="11941"/>
    <cellStyle name="Normal 27 2 5 4 3 2 2 2" xfId="21327"/>
    <cellStyle name="Normal 27 2 5 4 3 2 2 2 2" xfId="39611"/>
    <cellStyle name="Normal 27 2 5 4 3 2 2 3" xfId="30500"/>
    <cellStyle name="Normal 27 2 5 4 3 2 3" xfId="16787"/>
    <cellStyle name="Normal 27 2 5 4 3 2 3 2" xfId="35071"/>
    <cellStyle name="Normal 27 2 5 4 3 2 4" xfId="25960"/>
    <cellStyle name="Normal 27 2 5 4 3 3" xfId="9670"/>
    <cellStyle name="Normal 27 2 5 4 3 3 2" xfId="19056"/>
    <cellStyle name="Normal 27 2 5 4 3 3 2 2" xfId="37340"/>
    <cellStyle name="Normal 27 2 5 4 3 3 3" xfId="28229"/>
    <cellStyle name="Normal 27 2 5 4 3 4" xfId="14517"/>
    <cellStyle name="Normal 27 2 5 4 3 4 2" xfId="32801"/>
    <cellStyle name="Normal 27 2 5 4 3 5" xfId="23691"/>
    <cellStyle name="Normal 27 2 5 4 4" xfId="6928"/>
    <cellStyle name="Normal 27 2 5 4 4 2" xfId="11471"/>
    <cellStyle name="Normal 27 2 5 4 4 2 2" xfId="20857"/>
    <cellStyle name="Normal 27 2 5 4 4 2 2 2" xfId="39141"/>
    <cellStyle name="Normal 27 2 5 4 4 2 3" xfId="30030"/>
    <cellStyle name="Normal 27 2 5 4 4 3" xfId="16317"/>
    <cellStyle name="Normal 27 2 5 4 4 3 2" xfId="34601"/>
    <cellStyle name="Normal 27 2 5 4 4 4" xfId="25490"/>
    <cellStyle name="Normal 27 2 5 4 5" xfId="9199"/>
    <cellStyle name="Normal 27 2 5 4 5 2" xfId="18585"/>
    <cellStyle name="Normal 27 2 5 4 5 2 2" xfId="36869"/>
    <cellStyle name="Normal 27 2 5 4 5 3" xfId="27758"/>
    <cellStyle name="Normal 27 2 5 4 6" xfId="14047"/>
    <cellStyle name="Normal 27 2 5 4 6 2" xfId="32331"/>
    <cellStyle name="Normal 27 2 5 4 7" xfId="23219"/>
    <cellStyle name="Normal 27 2 5 5" xfId="3251"/>
    <cellStyle name="Normal 27 2 5 5 2" xfId="4626"/>
    <cellStyle name="Normal 27 2 5 5 2 2" xfId="4994"/>
    <cellStyle name="Normal 27 2 5 5 2 2 2" xfId="7401"/>
    <cellStyle name="Normal 27 2 5 5 2 2 2 2" xfId="11944"/>
    <cellStyle name="Normal 27 2 5 5 2 2 2 2 2" xfId="21330"/>
    <cellStyle name="Normal 27 2 5 5 2 2 2 2 2 2" xfId="39614"/>
    <cellStyle name="Normal 27 2 5 5 2 2 2 2 3" xfId="30503"/>
    <cellStyle name="Normal 27 2 5 5 2 2 2 3" xfId="16790"/>
    <cellStyle name="Normal 27 2 5 5 2 2 2 3 2" xfId="35074"/>
    <cellStyle name="Normal 27 2 5 5 2 2 2 4" xfId="25963"/>
    <cellStyle name="Normal 27 2 5 5 2 2 3" xfId="9673"/>
    <cellStyle name="Normal 27 2 5 5 2 2 3 2" xfId="19059"/>
    <cellStyle name="Normal 27 2 5 5 2 2 3 2 2" xfId="37343"/>
    <cellStyle name="Normal 27 2 5 5 2 2 3 3" xfId="28232"/>
    <cellStyle name="Normal 27 2 5 5 2 2 4" xfId="14520"/>
    <cellStyle name="Normal 27 2 5 5 2 2 4 2" xfId="32804"/>
    <cellStyle name="Normal 27 2 5 5 2 2 5" xfId="23694"/>
    <cellStyle name="Normal 27 2 5 5 2 3" xfId="7064"/>
    <cellStyle name="Normal 27 2 5 5 2 3 2" xfId="11607"/>
    <cellStyle name="Normal 27 2 5 5 2 3 2 2" xfId="20993"/>
    <cellStyle name="Normal 27 2 5 5 2 3 2 2 2" xfId="39277"/>
    <cellStyle name="Normal 27 2 5 5 2 3 2 3" xfId="30166"/>
    <cellStyle name="Normal 27 2 5 5 2 3 3" xfId="16453"/>
    <cellStyle name="Normal 27 2 5 5 2 3 3 2" xfId="34737"/>
    <cellStyle name="Normal 27 2 5 5 2 3 4" xfId="25626"/>
    <cellStyle name="Normal 27 2 5 5 2 4" xfId="9336"/>
    <cellStyle name="Normal 27 2 5 5 2 4 2" xfId="18722"/>
    <cellStyle name="Normal 27 2 5 5 2 4 2 2" xfId="37006"/>
    <cellStyle name="Normal 27 2 5 5 2 4 3" xfId="27895"/>
    <cellStyle name="Normal 27 2 5 5 2 5" xfId="14183"/>
    <cellStyle name="Normal 27 2 5 5 2 5 2" xfId="32467"/>
    <cellStyle name="Normal 27 2 5 5 2 6" xfId="23357"/>
    <cellStyle name="Normal 27 2 5 5 3" xfId="4993"/>
    <cellStyle name="Normal 27 2 5 5 3 2" xfId="7400"/>
    <cellStyle name="Normal 27 2 5 5 3 2 2" xfId="11943"/>
    <cellStyle name="Normal 27 2 5 5 3 2 2 2" xfId="21329"/>
    <cellStyle name="Normal 27 2 5 5 3 2 2 2 2" xfId="39613"/>
    <cellStyle name="Normal 27 2 5 5 3 2 2 3" xfId="30502"/>
    <cellStyle name="Normal 27 2 5 5 3 2 3" xfId="16789"/>
    <cellStyle name="Normal 27 2 5 5 3 2 3 2" xfId="35073"/>
    <cellStyle name="Normal 27 2 5 5 3 2 4" xfId="25962"/>
    <cellStyle name="Normal 27 2 5 5 3 3" xfId="9672"/>
    <cellStyle name="Normal 27 2 5 5 3 3 2" xfId="19058"/>
    <cellStyle name="Normal 27 2 5 5 3 3 2 2" xfId="37342"/>
    <cellStyle name="Normal 27 2 5 5 3 3 3" xfId="28231"/>
    <cellStyle name="Normal 27 2 5 5 3 4" xfId="14519"/>
    <cellStyle name="Normal 27 2 5 5 3 4 2" xfId="32803"/>
    <cellStyle name="Normal 27 2 5 5 3 5" xfId="23693"/>
    <cellStyle name="Normal 27 2 5 5 4" xfId="6715"/>
    <cellStyle name="Normal 27 2 5 5 4 2" xfId="11258"/>
    <cellStyle name="Normal 27 2 5 5 4 2 2" xfId="20644"/>
    <cellStyle name="Normal 27 2 5 5 4 2 2 2" xfId="38928"/>
    <cellStyle name="Normal 27 2 5 5 4 2 3" xfId="29817"/>
    <cellStyle name="Normal 27 2 5 5 4 3" xfId="16104"/>
    <cellStyle name="Normal 27 2 5 5 4 3 2" xfId="34388"/>
    <cellStyle name="Normal 27 2 5 5 4 4" xfId="25277"/>
    <cellStyle name="Normal 27 2 5 5 5" xfId="8986"/>
    <cellStyle name="Normal 27 2 5 5 5 2" xfId="18372"/>
    <cellStyle name="Normal 27 2 5 5 5 2 2" xfId="36656"/>
    <cellStyle name="Normal 27 2 5 5 5 3" xfId="27545"/>
    <cellStyle name="Normal 27 2 5 5 6" xfId="13834"/>
    <cellStyle name="Normal 27 2 5 5 6 2" xfId="32118"/>
    <cellStyle name="Normal 27 2 5 5 7" xfId="23005"/>
    <cellStyle name="Normal 27 2 5 6" xfId="4566"/>
    <cellStyle name="Normal 27 2 5 6 2" xfId="4995"/>
    <cellStyle name="Normal 27 2 5 6 2 2" xfId="7402"/>
    <cellStyle name="Normal 27 2 5 6 2 2 2" xfId="11945"/>
    <cellStyle name="Normal 27 2 5 6 2 2 2 2" xfId="21331"/>
    <cellStyle name="Normal 27 2 5 6 2 2 2 2 2" xfId="39615"/>
    <cellStyle name="Normal 27 2 5 6 2 2 2 3" xfId="30504"/>
    <cellStyle name="Normal 27 2 5 6 2 2 3" xfId="16791"/>
    <cellStyle name="Normal 27 2 5 6 2 2 3 2" xfId="35075"/>
    <cellStyle name="Normal 27 2 5 6 2 2 4" xfId="25964"/>
    <cellStyle name="Normal 27 2 5 6 2 3" xfId="9674"/>
    <cellStyle name="Normal 27 2 5 6 2 3 2" xfId="19060"/>
    <cellStyle name="Normal 27 2 5 6 2 3 2 2" xfId="37344"/>
    <cellStyle name="Normal 27 2 5 6 2 3 3" xfId="28233"/>
    <cellStyle name="Normal 27 2 5 6 2 4" xfId="14521"/>
    <cellStyle name="Normal 27 2 5 6 2 4 2" xfId="32805"/>
    <cellStyle name="Normal 27 2 5 6 2 5" xfId="23695"/>
    <cellStyle name="Normal 27 2 5 6 3" xfId="7004"/>
    <cellStyle name="Normal 27 2 5 6 3 2" xfId="11547"/>
    <cellStyle name="Normal 27 2 5 6 3 2 2" xfId="20933"/>
    <cellStyle name="Normal 27 2 5 6 3 2 2 2" xfId="39217"/>
    <cellStyle name="Normal 27 2 5 6 3 2 3" xfId="30106"/>
    <cellStyle name="Normal 27 2 5 6 3 3" xfId="16393"/>
    <cellStyle name="Normal 27 2 5 6 3 3 2" xfId="34677"/>
    <cellStyle name="Normal 27 2 5 6 3 4" xfId="25566"/>
    <cellStyle name="Normal 27 2 5 6 4" xfId="9276"/>
    <cellStyle name="Normal 27 2 5 6 4 2" xfId="18662"/>
    <cellStyle name="Normal 27 2 5 6 4 2 2" xfId="36946"/>
    <cellStyle name="Normal 27 2 5 6 4 3" xfId="27835"/>
    <cellStyle name="Normal 27 2 5 6 5" xfId="14123"/>
    <cellStyle name="Normal 27 2 5 6 5 2" xfId="32407"/>
    <cellStyle name="Normal 27 2 5 6 6" xfId="23297"/>
    <cellStyle name="Normal 27 2 5 7" xfId="4980"/>
    <cellStyle name="Normal 27 2 5 7 2" xfId="7387"/>
    <cellStyle name="Normal 27 2 5 7 2 2" xfId="11930"/>
    <cellStyle name="Normal 27 2 5 7 2 2 2" xfId="21316"/>
    <cellStyle name="Normal 27 2 5 7 2 2 2 2" xfId="39600"/>
    <cellStyle name="Normal 27 2 5 7 2 2 3" xfId="30489"/>
    <cellStyle name="Normal 27 2 5 7 2 3" xfId="16776"/>
    <cellStyle name="Normal 27 2 5 7 2 3 2" xfId="35060"/>
    <cellStyle name="Normal 27 2 5 7 2 4" xfId="25949"/>
    <cellStyle name="Normal 27 2 5 7 3" xfId="9659"/>
    <cellStyle name="Normal 27 2 5 7 3 2" xfId="19045"/>
    <cellStyle name="Normal 27 2 5 7 3 2 2" xfId="37329"/>
    <cellStyle name="Normal 27 2 5 7 3 3" xfId="28218"/>
    <cellStyle name="Normal 27 2 5 7 4" xfId="14506"/>
    <cellStyle name="Normal 27 2 5 7 4 2" xfId="32790"/>
    <cellStyle name="Normal 27 2 5 7 5" xfId="23680"/>
    <cellStyle name="Normal 27 2 5 8" xfId="6655"/>
    <cellStyle name="Normal 27 2 5 8 2" xfId="11198"/>
    <cellStyle name="Normal 27 2 5 8 2 2" xfId="20584"/>
    <cellStyle name="Normal 27 2 5 8 2 2 2" xfId="38868"/>
    <cellStyle name="Normal 27 2 5 8 2 3" xfId="29757"/>
    <cellStyle name="Normal 27 2 5 8 3" xfId="16044"/>
    <cellStyle name="Normal 27 2 5 8 3 2" xfId="34328"/>
    <cellStyle name="Normal 27 2 5 8 4" xfId="25217"/>
    <cellStyle name="Normal 27 2 5 9" xfId="8926"/>
    <cellStyle name="Normal 27 2 5 9 2" xfId="18312"/>
    <cellStyle name="Normal 27 2 5 9 2 2" xfId="36596"/>
    <cellStyle name="Normal 27 2 5 9 3" xfId="27485"/>
    <cellStyle name="Normal 27 2 6" xfId="1810"/>
    <cellStyle name="Normal 27 2 6 10" xfId="13759"/>
    <cellStyle name="Normal 27 2 6 10 2" xfId="32043"/>
    <cellStyle name="Normal 27 2 6 11" xfId="22921"/>
    <cellStyle name="Normal 27 2 6 2" xfId="2387"/>
    <cellStyle name="Normal 27 2 6 2 10" xfId="22966"/>
    <cellStyle name="Normal 27 2 6 2 2" xfId="3614"/>
    <cellStyle name="Normal 27 2 6 2 2 2" xfId="4785"/>
    <cellStyle name="Normal 27 2 6 2 2 2 2" xfId="4999"/>
    <cellStyle name="Normal 27 2 6 2 2 2 2 2" xfId="7406"/>
    <cellStyle name="Normal 27 2 6 2 2 2 2 2 2" xfId="11949"/>
    <cellStyle name="Normal 27 2 6 2 2 2 2 2 2 2" xfId="21335"/>
    <cellStyle name="Normal 27 2 6 2 2 2 2 2 2 2 2" xfId="39619"/>
    <cellStyle name="Normal 27 2 6 2 2 2 2 2 2 3" xfId="30508"/>
    <cellStyle name="Normal 27 2 6 2 2 2 2 2 3" xfId="16795"/>
    <cellStyle name="Normal 27 2 6 2 2 2 2 2 3 2" xfId="35079"/>
    <cellStyle name="Normal 27 2 6 2 2 2 2 2 4" xfId="25968"/>
    <cellStyle name="Normal 27 2 6 2 2 2 2 3" xfId="9678"/>
    <cellStyle name="Normal 27 2 6 2 2 2 2 3 2" xfId="19064"/>
    <cellStyle name="Normal 27 2 6 2 2 2 2 3 2 2" xfId="37348"/>
    <cellStyle name="Normal 27 2 6 2 2 2 2 3 3" xfId="28237"/>
    <cellStyle name="Normal 27 2 6 2 2 2 2 4" xfId="14525"/>
    <cellStyle name="Normal 27 2 6 2 2 2 2 4 2" xfId="32809"/>
    <cellStyle name="Normal 27 2 6 2 2 2 2 5" xfId="23699"/>
    <cellStyle name="Normal 27 2 6 2 2 2 3" xfId="7223"/>
    <cellStyle name="Normal 27 2 6 2 2 2 3 2" xfId="11766"/>
    <cellStyle name="Normal 27 2 6 2 2 2 3 2 2" xfId="21152"/>
    <cellStyle name="Normal 27 2 6 2 2 2 3 2 2 2" xfId="39436"/>
    <cellStyle name="Normal 27 2 6 2 2 2 3 2 3" xfId="30325"/>
    <cellStyle name="Normal 27 2 6 2 2 2 3 3" xfId="16612"/>
    <cellStyle name="Normal 27 2 6 2 2 2 3 3 2" xfId="34896"/>
    <cellStyle name="Normal 27 2 6 2 2 2 3 4" xfId="25785"/>
    <cellStyle name="Normal 27 2 6 2 2 2 4" xfId="9495"/>
    <cellStyle name="Normal 27 2 6 2 2 2 4 2" xfId="18881"/>
    <cellStyle name="Normal 27 2 6 2 2 2 4 2 2" xfId="37165"/>
    <cellStyle name="Normal 27 2 6 2 2 2 4 3" xfId="28054"/>
    <cellStyle name="Normal 27 2 6 2 2 2 5" xfId="14342"/>
    <cellStyle name="Normal 27 2 6 2 2 2 5 2" xfId="32626"/>
    <cellStyle name="Normal 27 2 6 2 2 2 6" xfId="23516"/>
    <cellStyle name="Normal 27 2 6 2 2 3" xfId="4998"/>
    <cellStyle name="Normal 27 2 6 2 2 3 2" xfId="7405"/>
    <cellStyle name="Normal 27 2 6 2 2 3 2 2" xfId="11948"/>
    <cellStyle name="Normal 27 2 6 2 2 3 2 2 2" xfId="21334"/>
    <cellStyle name="Normal 27 2 6 2 2 3 2 2 2 2" xfId="39618"/>
    <cellStyle name="Normal 27 2 6 2 2 3 2 2 3" xfId="30507"/>
    <cellStyle name="Normal 27 2 6 2 2 3 2 3" xfId="16794"/>
    <cellStyle name="Normal 27 2 6 2 2 3 2 3 2" xfId="35078"/>
    <cellStyle name="Normal 27 2 6 2 2 3 2 4" xfId="25967"/>
    <cellStyle name="Normal 27 2 6 2 2 3 3" xfId="9677"/>
    <cellStyle name="Normal 27 2 6 2 2 3 3 2" xfId="19063"/>
    <cellStyle name="Normal 27 2 6 2 2 3 3 2 2" xfId="37347"/>
    <cellStyle name="Normal 27 2 6 2 2 3 3 3" xfId="28236"/>
    <cellStyle name="Normal 27 2 6 2 2 3 4" xfId="14524"/>
    <cellStyle name="Normal 27 2 6 2 2 3 4 2" xfId="32808"/>
    <cellStyle name="Normal 27 2 6 2 2 3 5" xfId="23698"/>
    <cellStyle name="Normal 27 2 6 2 2 4" xfId="6874"/>
    <cellStyle name="Normal 27 2 6 2 2 4 2" xfId="11417"/>
    <cellStyle name="Normal 27 2 6 2 2 4 2 2" xfId="20803"/>
    <cellStyle name="Normal 27 2 6 2 2 4 2 2 2" xfId="39087"/>
    <cellStyle name="Normal 27 2 6 2 2 4 2 3" xfId="29976"/>
    <cellStyle name="Normal 27 2 6 2 2 4 3" xfId="16263"/>
    <cellStyle name="Normal 27 2 6 2 2 4 3 2" xfId="34547"/>
    <cellStyle name="Normal 27 2 6 2 2 4 4" xfId="25436"/>
    <cellStyle name="Normal 27 2 6 2 2 5" xfId="9145"/>
    <cellStyle name="Normal 27 2 6 2 2 5 2" xfId="18531"/>
    <cellStyle name="Normal 27 2 6 2 2 5 2 2" xfId="36815"/>
    <cellStyle name="Normal 27 2 6 2 2 5 3" xfId="27704"/>
    <cellStyle name="Normal 27 2 6 2 2 6" xfId="13993"/>
    <cellStyle name="Normal 27 2 6 2 2 6 2" xfId="32277"/>
    <cellStyle name="Normal 27 2 6 2 2 7" xfId="23165"/>
    <cellStyle name="Normal 27 2 6 2 3" xfId="3395"/>
    <cellStyle name="Normal 27 2 6 2 3 2" xfId="4664"/>
    <cellStyle name="Normal 27 2 6 2 3 2 2" xfId="5001"/>
    <cellStyle name="Normal 27 2 6 2 3 2 2 2" xfId="7408"/>
    <cellStyle name="Normal 27 2 6 2 3 2 2 2 2" xfId="11951"/>
    <cellStyle name="Normal 27 2 6 2 3 2 2 2 2 2" xfId="21337"/>
    <cellStyle name="Normal 27 2 6 2 3 2 2 2 2 2 2" xfId="39621"/>
    <cellStyle name="Normal 27 2 6 2 3 2 2 2 2 3" xfId="30510"/>
    <cellStyle name="Normal 27 2 6 2 3 2 2 2 3" xfId="16797"/>
    <cellStyle name="Normal 27 2 6 2 3 2 2 2 3 2" xfId="35081"/>
    <cellStyle name="Normal 27 2 6 2 3 2 2 2 4" xfId="25970"/>
    <cellStyle name="Normal 27 2 6 2 3 2 2 3" xfId="9680"/>
    <cellStyle name="Normal 27 2 6 2 3 2 2 3 2" xfId="19066"/>
    <cellStyle name="Normal 27 2 6 2 3 2 2 3 2 2" xfId="37350"/>
    <cellStyle name="Normal 27 2 6 2 3 2 2 3 3" xfId="28239"/>
    <cellStyle name="Normal 27 2 6 2 3 2 2 4" xfId="14527"/>
    <cellStyle name="Normal 27 2 6 2 3 2 2 4 2" xfId="32811"/>
    <cellStyle name="Normal 27 2 6 2 3 2 2 5" xfId="23701"/>
    <cellStyle name="Normal 27 2 6 2 3 2 3" xfId="7102"/>
    <cellStyle name="Normal 27 2 6 2 3 2 3 2" xfId="11645"/>
    <cellStyle name="Normal 27 2 6 2 3 2 3 2 2" xfId="21031"/>
    <cellStyle name="Normal 27 2 6 2 3 2 3 2 2 2" xfId="39315"/>
    <cellStyle name="Normal 27 2 6 2 3 2 3 2 3" xfId="30204"/>
    <cellStyle name="Normal 27 2 6 2 3 2 3 3" xfId="16491"/>
    <cellStyle name="Normal 27 2 6 2 3 2 3 3 2" xfId="34775"/>
    <cellStyle name="Normal 27 2 6 2 3 2 3 4" xfId="25664"/>
    <cellStyle name="Normal 27 2 6 2 3 2 4" xfId="9374"/>
    <cellStyle name="Normal 27 2 6 2 3 2 4 2" xfId="18760"/>
    <cellStyle name="Normal 27 2 6 2 3 2 4 2 2" xfId="37044"/>
    <cellStyle name="Normal 27 2 6 2 3 2 4 3" xfId="27933"/>
    <cellStyle name="Normal 27 2 6 2 3 2 5" xfId="14221"/>
    <cellStyle name="Normal 27 2 6 2 3 2 5 2" xfId="32505"/>
    <cellStyle name="Normal 27 2 6 2 3 2 6" xfId="23395"/>
    <cellStyle name="Normal 27 2 6 2 3 3" xfId="5000"/>
    <cellStyle name="Normal 27 2 6 2 3 3 2" xfId="7407"/>
    <cellStyle name="Normal 27 2 6 2 3 3 2 2" xfId="11950"/>
    <cellStyle name="Normal 27 2 6 2 3 3 2 2 2" xfId="21336"/>
    <cellStyle name="Normal 27 2 6 2 3 3 2 2 2 2" xfId="39620"/>
    <cellStyle name="Normal 27 2 6 2 3 3 2 2 3" xfId="30509"/>
    <cellStyle name="Normal 27 2 6 2 3 3 2 3" xfId="16796"/>
    <cellStyle name="Normal 27 2 6 2 3 3 2 3 2" xfId="35080"/>
    <cellStyle name="Normal 27 2 6 2 3 3 2 4" xfId="25969"/>
    <cellStyle name="Normal 27 2 6 2 3 3 3" xfId="9679"/>
    <cellStyle name="Normal 27 2 6 2 3 3 3 2" xfId="19065"/>
    <cellStyle name="Normal 27 2 6 2 3 3 3 2 2" xfId="37349"/>
    <cellStyle name="Normal 27 2 6 2 3 3 3 3" xfId="28238"/>
    <cellStyle name="Normal 27 2 6 2 3 3 4" xfId="14526"/>
    <cellStyle name="Normal 27 2 6 2 3 3 4 2" xfId="32810"/>
    <cellStyle name="Normal 27 2 6 2 3 3 5" xfId="23700"/>
    <cellStyle name="Normal 27 2 6 2 3 4" xfId="6753"/>
    <cellStyle name="Normal 27 2 6 2 3 4 2" xfId="11296"/>
    <cellStyle name="Normal 27 2 6 2 3 4 2 2" xfId="20682"/>
    <cellStyle name="Normal 27 2 6 2 3 4 2 2 2" xfId="38966"/>
    <cellStyle name="Normal 27 2 6 2 3 4 2 3" xfId="29855"/>
    <cellStyle name="Normal 27 2 6 2 3 4 3" xfId="16142"/>
    <cellStyle name="Normal 27 2 6 2 3 4 3 2" xfId="34426"/>
    <cellStyle name="Normal 27 2 6 2 3 4 4" xfId="25315"/>
    <cellStyle name="Normal 27 2 6 2 3 5" xfId="9024"/>
    <cellStyle name="Normal 27 2 6 2 3 5 2" xfId="18410"/>
    <cellStyle name="Normal 27 2 6 2 3 5 2 2" xfId="36694"/>
    <cellStyle name="Normal 27 2 6 2 3 5 3" xfId="27583"/>
    <cellStyle name="Normal 27 2 6 2 3 6" xfId="13872"/>
    <cellStyle name="Normal 27 2 6 2 3 6 2" xfId="32156"/>
    <cellStyle name="Normal 27 2 6 2 3 7" xfId="23043"/>
    <cellStyle name="Normal 27 2 6 2 4" xfId="3378"/>
    <cellStyle name="Normal 27 2 6 2 4 2" xfId="4653"/>
    <cellStyle name="Normal 27 2 6 2 4 2 2" xfId="5003"/>
    <cellStyle name="Normal 27 2 6 2 4 2 2 2" xfId="7410"/>
    <cellStyle name="Normal 27 2 6 2 4 2 2 2 2" xfId="11953"/>
    <cellStyle name="Normal 27 2 6 2 4 2 2 2 2 2" xfId="21339"/>
    <cellStyle name="Normal 27 2 6 2 4 2 2 2 2 2 2" xfId="39623"/>
    <cellStyle name="Normal 27 2 6 2 4 2 2 2 2 3" xfId="30512"/>
    <cellStyle name="Normal 27 2 6 2 4 2 2 2 3" xfId="16799"/>
    <cellStyle name="Normal 27 2 6 2 4 2 2 2 3 2" xfId="35083"/>
    <cellStyle name="Normal 27 2 6 2 4 2 2 2 4" xfId="25972"/>
    <cellStyle name="Normal 27 2 6 2 4 2 2 3" xfId="9682"/>
    <cellStyle name="Normal 27 2 6 2 4 2 2 3 2" xfId="19068"/>
    <cellStyle name="Normal 27 2 6 2 4 2 2 3 2 2" xfId="37352"/>
    <cellStyle name="Normal 27 2 6 2 4 2 2 3 3" xfId="28241"/>
    <cellStyle name="Normal 27 2 6 2 4 2 2 4" xfId="14529"/>
    <cellStyle name="Normal 27 2 6 2 4 2 2 4 2" xfId="32813"/>
    <cellStyle name="Normal 27 2 6 2 4 2 2 5" xfId="23703"/>
    <cellStyle name="Normal 27 2 6 2 4 2 3" xfId="7091"/>
    <cellStyle name="Normal 27 2 6 2 4 2 3 2" xfId="11634"/>
    <cellStyle name="Normal 27 2 6 2 4 2 3 2 2" xfId="21020"/>
    <cellStyle name="Normal 27 2 6 2 4 2 3 2 2 2" xfId="39304"/>
    <cellStyle name="Normal 27 2 6 2 4 2 3 2 3" xfId="30193"/>
    <cellStyle name="Normal 27 2 6 2 4 2 3 3" xfId="16480"/>
    <cellStyle name="Normal 27 2 6 2 4 2 3 3 2" xfId="34764"/>
    <cellStyle name="Normal 27 2 6 2 4 2 3 4" xfId="25653"/>
    <cellStyle name="Normal 27 2 6 2 4 2 4" xfId="9363"/>
    <cellStyle name="Normal 27 2 6 2 4 2 4 2" xfId="18749"/>
    <cellStyle name="Normal 27 2 6 2 4 2 4 2 2" xfId="37033"/>
    <cellStyle name="Normal 27 2 6 2 4 2 4 3" xfId="27922"/>
    <cellStyle name="Normal 27 2 6 2 4 2 5" xfId="14210"/>
    <cellStyle name="Normal 27 2 6 2 4 2 5 2" xfId="32494"/>
    <cellStyle name="Normal 27 2 6 2 4 2 6" xfId="23384"/>
    <cellStyle name="Normal 27 2 6 2 4 3" xfId="5002"/>
    <cellStyle name="Normal 27 2 6 2 4 3 2" xfId="7409"/>
    <cellStyle name="Normal 27 2 6 2 4 3 2 2" xfId="11952"/>
    <cellStyle name="Normal 27 2 6 2 4 3 2 2 2" xfId="21338"/>
    <cellStyle name="Normal 27 2 6 2 4 3 2 2 2 2" xfId="39622"/>
    <cellStyle name="Normal 27 2 6 2 4 3 2 2 3" xfId="30511"/>
    <cellStyle name="Normal 27 2 6 2 4 3 2 3" xfId="16798"/>
    <cellStyle name="Normal 27 2 6 2 4 3 2 3 2" xfId="35082"/>
    <cellStyle name="Normal 27 2 6 2 4 3 2 4" xfId="25971"/>
    <cellStyle name="Normal 27 2 6 2 4 3 3" xfId="9681"/>
    <cellStyle name="Normal 27 2 6 2 4 3 3 2" xfId="19067"/>
    <cellStyle name="Normal 27 2 6 2 4 3 3 2 2" xfId="37351"/>
    <cellStyle name="Normal 27 2 6 2 4 3 3 3" xfId="28240"/>
    <cellStyle name="Normal 27 2 6 2 4 3 4" xfId="14528"/>
    <cellStyle name="Normal 27 2 6 2 4 3 4 2" xfId="32812"/>
    <cellStyle name="Normal 27 2 6 2 4 3 5" xfId="23702"/>
    <cellStyle name="Normal 27 2 6 2 4 4" xfId="6742"/>
    <cellStyle name="Normal 27 2 6 2 4 4 2" xfId="11285"/>
    <cellStyle name="Normal 27 2 6 2 4 4 2 2" xfId="20671"/>
    <cellStyle name="Normal 27 2 6 2 4 4 2 2 2" xfId="38955"/>
    <cellStyle name="Normal 27 2 6 2 4 4 2 3" xfId="29844"/>
    <cellStyle name="Normal 27 2 6 2 4 4 3" xfId="16131"/>
    <cellStyle name="Normal 27 2 6 2 4 4 3 2" xfId="34415"/>
    <cellStyle name="Normal 27 2 6 2 4 4 4" xfId="25304"/>
    <cellStyle name="Normal 27 2 6 2 4 5" xfId="9013"/>
    <cellStyle name="Normal 27 2 6 2 4 5 2" xfId="18399"/>
    <cellStyle name="Normal 27 2 6 2 4 5 2 2" xfId="36683"/>
    <cellStyle name="Normal 27 2 6 2 4 5 3" xfId="27572"/>
    <cellStyle name="Normal 27 2 6 2 4 6" xfId="13861"/>
    <cellStyle name="Normal 27 2 6 2 4 6 2" xfId="32145"/>
    <cellStyle name="Normal 27 2 6 2 4 7" xfId="23032"/>
    <cellStyle name="Normal 27 2 6 2 5" xfId="4593"/>
    <cellStyle name="Normal 27 2 6 2 5 2" xfId="5004"/>
    <cellStyle name="Normal 27 2 6 2 5 2 2" xfId="7411"/>
    <cellStyle name="Normal 27 2 6 2 5 2 2 2" xfId="11954"/>
    <cellStyle name="Normal 27 2 6 2 5 2 2 2 2" xfId="21340"/>
    <cellStyle name="Normal 27 2 6 2 5 2 2 2 2 2" xfId="39624"/>
    <cellStyle name="Normal 27 2 6 2 5 2 2 2 3" xfId="30513"/>
    <cellStyle name="Normal 27 2 6 2 5 2 2 3" xfId="16800"/>
    <cellStyle name="Normal 27 2 6 2 5 2 2 3 2" xfId="35084"/>
    <cellStyle name="Normal 27 2 6 2 5 2 2 4" xfId="25973"/>
    <cellStyle name="Normal 27 2 6 2 5 2 3" xfId="9683"/>
    <cellStyle name="Normal 27 2 6 2 5 2 3 2" xfId="19069"/>
    <cellStyle name="Normal 27 2 6 2 5 2 3 2 2" xfId="37353"/>
    <cellStyle name="Normal 27 2 6 2 5 2 3 3" xfId="28242"/>
    <cellStyle name="Normal 27 2 6 2 5 2 4" xfId="14530"/>
    <cellStyle name="Normal 27 2 6 2 5 2 4 2" xfId="32814"/>
    <cellStyle name="Normal 27 2 6 2 5 2 5" xfId="23704"/>
    <cellStyle name="Normal 27 2 6 2 5 3" xfId="7031"/>
    <cellStyle name="Normal 27 2 6 2 5 3 2" xfId="11574"/>
    <cellStyle name="Normal 27 2 6 2 5 3 2 2" xfId="20960"/>
    <cellStyle name="Normal 27 2 6 2 5 3 2 2 2" xfId="39244"/>
    <cellStyle name="Normal 27 2 6 2 5 3 2 3" xfId="30133"/>
    <cellStyle name="Normal 27 2 6 2 5 3 3" xfId="16420"/>
    <cellStyle name="Normal 27 2 6 2 5 3 3 2" xfId="34704"/>
    <cellStyle name="Normal 27 2 6 2 5 3 4" xfId="25593"/>
    <cellStyle name="Normal 27 2 6 2 5 4" xfId="9303"/>
    <cellStyle name="Normal 27 2 6 2 5 4 2" xfId="18689"/>
    <cellStyle name="Normal 27 2 6 2 5 4 2 2" xfId="36973"/>
    <cellStyle name="Normal 27 2 6 2 5 4 3" xfId="27862"/>
    <cellStyle name="Normal 27 2 6 2 5 5" xfId="14150"/>
    <cellStyle name="Normal 27 2 6 2 5 5 2" xfId="32434"/>
    <cellStyle name="Normal 27 2 6 2 5 6" xfId="23324"/>
    <cellStyle name="Normal 27 2 6 2 6" xfId="4997"/>
    <cellStyle name="Normal 27 2 6 2 6 2" xfId="7404"/>
    <cellStyle name="Normal 27 2 6 2 6 2 2" xfId="11947"/>
    <cellStyle name="Normal 27 2 6 2 6 2 2 2" xfId="21333"/>
    <cellStyle name="Normal 27 2 6 2 6 2 2 2 2" xfId="39617"/>
    <cellStyle name="Normal 27 2 6 2 6 2 2 3" xfId="30506"/>
    <cellStyle name="Normal 27 2 6 2 6 2 3" xfId="16793"/>
    <cellStyle name="Normal 27 2 6 2 6 2 3 2" xfId="35077"/>
    <cellStyle name="Normal 27 2 6 2 6 2 4" xfId="25966"/>
    <cellStyle name="Normal 27 2 6 2 6 3" xfId="9676"/>
    <cellStyle name="Normal 27 2 6 2 6 3 2" xfId="19062"/>
    <cellStyle name="Normal 27 2 6 2 6 3 2 2" xfId="37346"/>
    <cellStyle name="Normal 27 2 6 2 6 3 3" xfId="28235"/>
    <cellStyle name="Normal 27 2 6 2 6 4" xfId="14523"/>
    <cellStyle name="Normal 27 2 6 2 6 4 2" xfId="32807"/>
    <cellStyle name="Normal 27 2 6 2 6 5" xfId="23697"/>
    <cellStyle name="Normal 27 2 6 2 7" xfId="6682"/>
    <cellStyle name="Normal 27 2 6 2 7 2" xfId="11225"/>
    <cellStyle name="Normal 27 2 6 2 7 2 2" xfId="20611"/>
    <cellStyle name="Normal 27 2 6 2 7 2 2 2" xfId="38895"/>
    <cellStyle name="Normal 27 2 6 2 7 2 3" xfId="29784"/>
    <cellStyle name="Normal 27 2 6 2 7 3" xfId="16071"/>
    <cellStyle name="Normal 27 2 6 2 7 3 2" xfId="34355"/>
    <cellStyle name="Normal 27 2 6 2 7 4" xfId="25244"/>
    <cellStyle name="Normal 27 2 6 2 8" xfId="8953"/>
    <cellStyle name="Normal 27 2 6 2 8 2" xfId="18339"/>
    <cellStyle name="Normal 27 2 6 2 8 2 2" xfId="36623"/>
    <cellStyle name="Normal 27 2 6 2 8 3" xfId="27512"/>
    <cellStyle name="Normal 27 2 6 2 9" xfId="13801"/>
    <cellStyle name="Normal 27 2 6 2 9 2" xfId="32085"/>
    <cellStyle name="Normal 27 2 6 3" xfId="3509"/>
    <cellStyle name="Normal 27 2 6 3 2" xfId="4718"/>
    <cellStyle name="Normal 27 2 6 3 2 2" xfId="5006"/>
    <cellStyle name="Normal 27 2 6 3 2 2 2" xfId="7413"/>
    <cellStyle name="Normal 27 2 6 3 2 2 2 2" xfId="11956"/>
    <cellStyle name="Normal 27 2 6 3 2 2 2 2 2" xfId="21342"/>
    <cellStyle name="Normal 27 2 6 3 2 2 2 2 2 2" xfId="39626"/>
    <cellStyle name="Normal 27 2 6 3 2 2 2 2 3" xfId="30515"/>
    <cellStyle name="Normal 27 2 6 3 2 2 2 3" xfId="16802"/>
    <cellStyle name="Normal 27 2 6 3 2 2 2 3 2" xfId="35086"/>
    <cellStyle name="Normal 27 2 6 3 2 2 2 4" xfId="25975"/>
    <cellStyle name="Normal 27 2 6 3 2 2 3" xfId="9685"/>
    <cellStyle name="Normal 27 2 6 3 2 2 3 2" xfId="19071"/>
    <cellStyle name="Normal 27 2 6 3 2 2 3 2 2" xfId="37355"/>
    <cellStyle name="Normal 27 2 6 3 2 2 3 3" xfId="28244"/>
    <cellStyle name="Normal 27 2 6 3 2 2 4" xfId="14532"/>
    <cellStyle name="Normal 27 2 6 3 2 2 4 2" xfId="32816"/>
    <cellStyle name="Normal 27 2 6 3 2 2 5" xfId="23706"/>
    <cellStyle name="Normal 27 2 6 3 2 3" xfId="7156"/>
    <cellStyle name="Normal 27 2 6 3 2 3 2" xfId="11699"/>
    <cellStyle name="Normal 27 2 6 3 2 3 2 2" xfId="21085"/>
    <cellStyle name="Normal 27 2 6 3 2 3 2 2 2" xfId="39369"/>
    <cellStyle name="Normal 27 2 6 3 2 3 2 3" xfId="30258"/>
    <cellStyle name="Normal 27 2 6 3 2 3 3" xfId="16545"/>
    <cellStyle name="Normal 27 2 6 3 2 3 3 2" xfId="34829"/>
    <cellStyle name="Normal 27 2 6 3 2 3 4" xfId="25718"/>
    <cellStyle name="Normal 27 2 6 3 2 4" xfId="9428"/>
    <cellStyle name="Normal 27 2 6 3 2 4 2" xfId="18814"/>
    <cellStyle name="Normal 27 2 6 3 2 4 2 2" xfId="37098"/>
    <cellStyle name="Normal 27 2 6 3 2 4 3" xfId="27987"/>
    <cellStyle name="Normal 27 2 6 3 2 5" xfId="14275"/>
    <cellStyle name="Normal 27 2 6 3 2 5 2" xfId="32559"/>
    <cellStyle name="Normal 27 2 6 3 2 6" xfId="23449"/>
    <cellStyle name="Normal 27 2 6 3 3" xfId="5005"/>
    <cellStyle name="Normal 27 2 6 3 3 2" xfId="7412"/>
    <cellStyle name="Normal 27 2 6 3 3 2 2" xfId="11955"/>
    <cellStyle name="Normal 27 2 6 3 3 2 2 2" xfId="21341"/>
    <cellStyle name="Normal 27 2 6 3 3 2 2 2 2" xfId="39625"/>
    <cellStyle name="Normal 27 2 6 3 3 2 2 3" xfId="30514"/>
    <cellStyle name="Normal 27 2 6 3 3 2 3" xfId="16801"/>
    <cellStyle name="Normal 27 2 6 3 3 2 3 2" xfId="35085"/>
    <cellStyle name="Normal 27 2 6 3 3 2 4" xfId="25974"/>
    <cellStyle name="Normal 27 2 6 3 3 3" xfId="9684"/>
    <cellStyle name="Normal 27 2 6 3 3 3 2" xfId="19070"/>
    <cellStyle name="Normal 27 2 6 3 3 3 2 2" xfId="37354"/>
    <cellStyle name="Normal 27 2 6 3 3 3 3" xfId="28243"/>
    <cellStyle name="Normal 27 2 6 3 3 4" xfId="14531"/>
    <cellStyle name="Normal 27 2 6 3 3 4 2" xfId="32815"/>
    <cellStyle name="Normal 27 2 6 3 3 5" xfId="23705"/>
    <cellStyle name="Normal 27 2 6 3 4" xfId="6807"/>
    <cellStyle name="Normal 27 2 6 3 4 2" xfId="11350"/>
    <cellStyle name="Normal 27 2 6 3 4 2 2" xfId="20736"/>
    <cellStyle name="Normal 27 2 6 3 4 2 2 2" xfId="39020"/>
    <cellStyle name="Normal 27 2 6 3 4 2 3" xfId="29909"/>
    <cellStyle name="Normal 27 2 6 3 4 3" xfId="16196"/>
    <cellStyle name="Normal 27 2 6 3 4 3 2" xfId="34480"/>
    <cellStyle name="Normal 27 2 6 3 4 4" xfId="25369"/>
    <cellStyle name="Normal 27 2 6 3 5" xfId="9078"/>
    <cellStyle name="Normal 27 2 6 3 5 2" xfId="18464"/>
    <cellStyle name="Normal 27 2 6 3 5 2 2" xfId="36748"/>
    <cellStyle name="Normal 27 2 6 3 5 3" xfId="27637"/>
    <cellStyle name="Normal 27 2 6 3 6" xfId="13926"/>
    <cellStyle name="Normal 27 2 6 3 6 2" xfId="32210"/>
    <cellStyle name="Normal 27 2 6 3 7" xfId="23098"/>
    <cellStyle name="Normal 27 2 6 4" xfId="3420"/>
    <cellStyle name="Normal 27 2 6 4 2" xfId="4674"/>
    <cellStyle name="Normal 27 2 6 4 2 2" xfId="5008"/>
    <cellStyle name="Normal 27 2 6 4 2 2 2" xfId="7415"/>
    <cellStyle name="Normal 27 2 6 4 2 2 2 2" xfId="11958"/>
    <cellStyle name="Normal 27 2 6 4 2 2 2 2 2" xfId="21344"/>
    <cellStyle name="Normal 27 2 6 4 2 2 2 2 2 2" xfId="39628"/>
    <cellStyle name="Normal 27 2 6 4 2 2 2 2 3" xfId="30517"/>
    <cellStyle name="Normal 27 2 6 4 2 2 2 3" xfId="16804"/>
    <cellStyle name="Normal 27 2 6 4 2 2 2 3 2" xfId="35088"/>
    <cellStyle name="Normal 27 2 6 4 2 2 2 4" xfId="25977"/>
    <cellStyle name="Normal 27 2 6 4 2 2 3" xfId="9687"/>
    <cellStyle name="Normal 27 2 6 4 2 2 3 2" xfId="19073"/>
    <cellStyle name="Normal 27 2 6 4 2 2 3 2 2" xfId="37357"/>
    <cellStyle name="Normal 27 2 6 4 2 2 3 3" xfId="28246"/>
    <cellStyle name="Normal 27 2 6 4 2 2 4" xfId="14534"/>
    <cellStyle name="Normal 27 2 6 4 2 2 4 2" xfId="32818"/>
    <cellStyle name="Normal 27 2 6 4 2 2 5" xfId="23708"/>
    <cellStyle name="Normal 27 2 6 4 2 3" xfId="7112"/>
    <cellStyle name="Normal 27 2 6 4 2 3 2" xfId="11655"/>
    <cellStyle name="Normal 27 2 6 4 2 3 2 2" xfId="21041"/>
    <cellStyle name="Normal 27 2 6 4 2 3 2 2 2" xfId="39325"/>
    <cellStyle name="Normal 27 2 6 4 2 3 2 3" xfId="30214"/>
    <cellStyle name="Normal 27 2 6 4 2 3 3" xfId="16501"/>
    <cellStyle name="Normal 27 2 6 4 2 3 3 2" xfId="34785"/>
    <cellStyle name="Normal 27 2 6 4 2 3 4" xfId="25674"/>
    <cellStyle name="Normal 27 2 6 4 2 4" xfId="9384"/>
    <cellStyle name="Normal 27 2 6 4 2 4 2" xfId="18770"/>
    <cellStyle name="Normal 27 2 6 4 2 4 2 2" xfId="37054"/>
    <cellStyle name="Normal 27 2 6 4 2 4 3" xfId="27943"/>
    <cellStyle name="Normal 27 2 6 4 2 5" xfId="14231"/>
    <cellStyle name="Normal 27 2 6 4 2 5 2" xfId="32515"/>
    <cellStyle name="Normal 27 2 6 4 2 6" xfId="23405"/>
    <cellStyle name="Normal 27 2 6 4 3" xfId="5007"/>
    <cellStyle name="Normal 27 2 6 4 3 2" xfId="7414"/>
    <cellStyle name="Normal 27 2 6 4 3 2 2" xfId="11957"/>
    <cellStyle name="Normal 27 2 6 4 3 2 2 2" xfId="21343"/>
    <cellStyle name="Normal 27 2 6 4 3 2 2 2 2" xfId="39627"/>
    <cellStyle name="Normal 27 2 6 4 3 2 2 3" xfId="30516"/>
    <cellStyle name="Normal 27 2 6 4 3 2 3" xfId="16803"/>
    <cellStyle name="Normal 27 2 6 4 3 2 3 2" xfId="35087"/>
    <cellStyle name="Normal 27 2 6 4 3 2 4" xfId="25976"/>
    <cellStyle name="Normal 27 2 6 4 3 3" xfId="9686"/>
    <cellStyle name="Normal 27 2 6 4 3 3 2" xfId="19072"/>
    <cellStyle name="Normal 27 2 6 4 3 3 2 2" xfId="37356"/>
    <cellStyle name="Normal 27 2 6 4 3 3 3" xfId="28245"/>
    <cellStyle name="Normal 27 2 6 4 3 4" xfId="14533"/>
    <cellStyle name="Normal 27 2 6 4 3 4 2" xfId="32817"/>
    <cellStyle name="Normal 27 2 6 4 3 5" xfId="23707"/>
    <cellStyle name="Normal 27 2 6 4 4" xfId="6763"/>
    <cellStyle name="Normal 27 2 6 4 4 2" xfId="11306"/>
    <cellStyle name="Normal 27 2 6 4 4 2 2" xfId="20692"/>
    <cellStyle name="Normal 27 2 6 4 4 2 2 2" xfId="38976"/>
    <cellStyle name="Normal 27 2 6 4 4 2 3" xfId="29865"/>
    <cellStyle name="Normal 27 2 6 4 4 3" xfId="16152"/>
    <cellStyle name="Normal 27 2 6 4 4 3 2" xfId="34436"/>
    <cellStyle name="Normal 27 2 6 4 4 4" xfId="25325"/>
    <cellStyle name="Normal 27 2 6 4 5" xfId="9034"/>
    <cellStyle name="Normal 27 2 6 4 5 2" xfId="18420"/>
    <cellStyle name="Normal 27 2 6 4 5 2 2" xfId="36704"/>
    <cellStyle name="Normal 27 2 6 4 5 3" xfId="27593"/>
    <cellStyle name="Normal 27 2 6 4 6" xfId="13882"/>
    <cellStyle name="Normal 27 2 6 4 6 2" xfId="32166"/>
    <cellStyle name="Normal 27 2 6 4 7" xfId="23053"/>
    <cellStyle name="Normal 27 2 6 5" xfId="3515"/>
    <cellStyle name="Normal 27 2 6 5 2" xfId="4721"/>
    <cellStyle name="Normal 27 2 6 5 2 2" xfId="5010"/>
    <cellStyle name="Normal 27 2 6 5 2 2 2" xfId="7417"/>
    <cellStyle name="Normal 27 2 6 5 2 2 2 2" xfId="11960"/>
    <cellStyle name="Normal 27 2 6 5 2 2 2 2 2" xfId="21346"/>
    <cellStyle name="Normal 27 2 6 5 2 2 2 2 2 2" xfId="39630"/>
    <cellStyle name="Normal 27 2 6 5 2 2 2 2 3" xfId="30519"/>
    <cellStyle name="Normal 27 2 6 5 2 2 2 3" xfId="16806"/>
    <cellStyle name="Normal 27 2 6 5 2 2 2 3 2" xfId="35090"/>
    <cellStyle name="Normal 27 2 6 5 2 2 2 4" xfId="25979"/>
    <cellStyle name="Normal 27 2 6 5 2 2 3" xfId="9689"/>
    <cellStyle name="Normal 27 2 6 5 2 2 3 2" xfId="19075"/>
    <cellStyle name="Normal 27 2 6 5 2 2 3 2 2" xfId="37359"/>
    <cellStyle name="Normal 27 2 6 5 2 2 3 3" xfId="28248"/>
    <cellStyle name="Normal 27 2 6 5 2 2 4" xfId="14536"/>
    <cellStyle name="Normal 27 2 6 5 2 2 4 2" xfId="32820"/>
    <cellStyle name="Normal 27 2 6 5 2 2 5" xfId="23710"/>
    <cellStyle name="Normal 27 2 6 5 2 3" xfId="7159"/>
    <cellStyle name="Normal 27 2 6 5 2 3 2" xfId="11702"/>
    <cellStyle name="Normal 27 2 6 5 2 3 2 2" xfId="21088"/>
    <cellStyle name="Normal 27 2 6 5 2 3 2 2 2" xfId="39372"/>
    <cellStyle name="Normal 27 2 6 5 2 3 2 3" xfId="30261"/>
    <cellStyle name="Normal 27 2 6 5 2 3 3" xfId="16548"/>
    <cellStyle name="Normal 27 2 6 5 2 3 3 2" xfId="34832"/>
    <cellStyle name="Normal 27 2 6 5 2 3 4" xfId="25721"/>
    <cellStyle name="Normal 27 2 6 5 2 4" xfId="9431"/>
    <cellStyle name="Normal 27 2 6 5 2 4 2" xfId="18817"/>
    <cellStyle name="Normal 27 2 6 5 2 4 2 2" xfId="37101"/>
    <cellStyle name="Normal 27 2 6 5 2 4 3" xfId="27990"/>
    <cellStyle name="Normal 27 2 6 5 2 5" xfId="14278"/>
    <cellStyle name="Normal 27 2 6 5 2 5 2" xfId="32562"/>
    <cellStyle name="Normal 27 2 6 5 2 6" xfId="23452"/>
    <cellStyle name="Normal 27 2 6 5 3" xfId="5009"/>
    <cellStyle name="Normal 27 2 6 5 3 2" xfId="7416"/>
    <cellStyle name="Normal 27 2 6 5 3 2 2" xfId="11959"/>
    <cellStyle name="Normal 27 2 6 5 3 2 2 2" xfId="21345"/>
    <cellStyle name="Normal 27 2 6 5 3 2 2 2 2" xfId="39629"/>
    <cellStyle name="Normal 27 2 6 5 3 2 2 3" xfId="30518"/>
    <cellStyle name="Normal 27 2 6 5 3 2 3" xfId="16805"/>
    <cellStyle name="Normal 27 2 6 5 3 2 3 2" xfId="35089"/>
    <cellStyle name="Normal 27 2 6 5 3 2 4" xfId="25978"/>
    <cellStyle name="Normal 27 2 6 5 3 3" xfId="9688"/>
    <cellStyle name="Normal 27 2 6 5 3 3 2" xfId="19074"/>
    <cellStyle name="Normal 27 2 6 5 3 3 2 2" xfId="37358"/>
    <cellStyle name="Normal 27 2 6 5 3 3 3" xfId="28247"/>
    <cellStyle name="Normal 27 2 6 5 3 4" xfId="14535"/>
    <cellStyle name="Normal 27 2 6 5 3 4 2" xfId="32819"/>
    <cellStyle name="Normal 27 2 6 5 3 5" xfId="23709"/>
    <cellStyle name="Normal 27 2 6 5 4" xfId="6810"/>
    <cellStyle name="Normal 27 2 6 5 4 2" xfId="11353"/>
    <cellStyle name="Normal 27 2 6 5 4 2 2" xfId="20739"/>
    <cellStyle name="Normal 27 2 6 5 4 2 2 2" xfId="39023"/>
    <cellStyle name="Normal 27 2 6 5 4 2 3" xfId="29912"/>
    <cellStyle name="Normal 27 2 6 5 4 3" xfId="16199"/>
    <cellStyle name="Normal 27 2 6 5 4 3 2" xfId="34483"/>
    <cellStyle name="Normal 27 2 6 5 4 4" xfId="25372"/>
    <cellStyle name="Normal 27 2 6 5 5" xfId="9081"/>
    <cellStyle name="Normal 27 2 6 5 5 2" xfId="18467"/>
    <cellStyle name="Normal 27 2 6 5 5 2 2" xfId="36751"/>
    <cellStyle name="Normal 27 2 6 5 5 3" xfId="27640"/>
    <cellStyle name="Normal 27 2 6 5 6" xfId="13929"/>
    <cellStyle name="Normal 27 2 6 5 6 2" xfId="32213"/>
    <cellStyle name="Normal 27 2 6 5 7" xfId="23101"/>
    <cellStyle name="Normal 27 2 6 6" xfId="4551"/>
    <cellStyle name="Normal 27 2 6 6 2" xfId="5011"/>
    <cellStyle name="Normal 27 2 6 6 2 2" xfId="7418"/>
    <cellStyle name="Normal 27 2 6 6 2 2 2" xfId="11961"/>
    <cellStyle name="Normal 27 2 6 6 2 2 2 2" xfId="21347"/>
    <cellStyle name="Normal 27 2 6 6 2 2 2 2 2" xfId="39631"/>
    <cellStyle name="Normal 27 2 6 6 2 2 2 3" xfId="30520"/>
    <cellStyle name="Normal 27 2 6 6 2 2 3" xfId="16807"/>
    <cellStyle name="Normal 27 2 6 6 2 2 3 2" xfId="35091"/>
    <cellStyle name="Normal 27 2 6 6 2 2 4" xfId="25980"/>
    <cellStyle name="Normal 27 2 6 6 2 3" xfId="9690"/>
    <cellStyle name="Normal 27 2 6 6 2 3 2" xfId="19076"/>
    <cellStyle name="Normal 27 2 6 6 2 3 2 2" xfId="37360"/>
    <cellStyle name="Normal 27 2 6 6 2 3 3" xfId="28249"/>
    <cellStyle name="Normal 27 2 6 6 2 4" xfId="14537"/>
    <cellStyle name="Normal 27 2 6 6 2 4 2" xfId="32821"/>
    <cellStyle name="Normal 27 2 6 6 2 5" xfId="23711"/>
    <cellStyle name="Normal 27 2 6 6 3" xfId="6989"/>
    <cellStyle name="Normal 27 2 6 6 3 2" xfId="11532"/>
    <cellStyle name="Normal 27 2 6 6 3 2 2" xfId="20918"/>
    <cellStyle name="Normal 27 2 6 6 3 2 2 2" xfId="39202"/>
    <cellStyle name="Normal 27 2 6 6 3 2 3" xfId="30091"/>
    <cellStyle name="Normal 27 2 6 6 3 3" xfId="16378"/>
    <cellStyle name="Normal 27 2 6 6 3 3 2" xfId="34662"/>
    <cellStyle name="Normal 27 2 6 6 3 4" xfId="25551"/>
    <cellStyle name="Normal 27 2 6 6 4" xfId="9261"/>
    <cellStyle name="Normal 27 2 6 6 4 2" xfId="18647"/>
    <cellStyle name="Normal 27 2 6 6 4 2 2" xfId="36931"/>
    <cellStyle name="Normal 27 2 6 6 4 3" xfId="27820"/>
    <cellStyle name="Normal 27 2 6 6 5" xfId="14108"/>
    <cellStyle name="Normal 27 2 6 6 5 2" xfId="32392"/>
    <cellStyle name="Normal 27 2 6 6 6" xfId="23282"/>
    <cellStyle name="Normal 27 2 6 7" xfId="4996"/>
    <cellStyle name="Normal 27 2 6 7 2" xfId="7403"/>
    <cellStyle name="Normal 27 2 6 7 2 2" xfId="11946"/>
    <cellStyle name="Normal 27 2 6 7 2 2 2" xfId="21332"/>
    <cellStyle name="Normal 27 2 6 7 2 2 2 2" xfId="39616"/>
    <cellStyle name="Normal 27 2 6 7 2 2 3" xfId="30505"/>
    <cellStyle name="Normal 27 2 6 7 2 3" xfId="16792"/>
    <cellStyle name="Normal 27 2 6 7 2 3 2" xfId="35076"/>
    <cellStyle name="Normal 27 2 6 7 2 4" xfId="25965"/>
    <cellStyle name="Normal 27 2 6 7 3" xfId="9675"/>
    <cellStyle name="Normal 27 2 6 7 3 2" xfId="19061"/>
    <cellStyle name="Normal 27 2 6 7 3 2 2" xfId="37345"/>
    <cellStyle name="Normal 27 2 6 7 3 3" xfId="28234"/>
    <cellStyle name="Normal 27 2 6 7 4" xfId="14522"/>
    <cellStyle name="Normal 27 2 6 7 4 2" xfId="32806"/>
    <cellStyle name="Normal 27 2 6 7 5" xfId="23696"/>
    <cellStyle name="Normal 27 2 6 8" xfId="6640"/>
    <cellStyle name="Normal 27 2 6 8 2" xfId="11183"/>
    <cellStyle name="Normal 27 2 6 8 2 2" xfId="20569"/>
    <cellStyle name="Normal 27 2 6 8 2 2 2" xfId="38853"/>
    <cellStyle name="Normal 27 2 6 8 2 3" xfId="29742"/>
    <cellStyle name="Normal 27 2 6 8 3" xfId="16029"/>
    <cellStyle name="Normal 27 2 6 8 3 2" xfId="34313"/>
    <cellStyle name="Normal 27 2 6 8 4" xfId="25202"/>
    <cellStyle name="Normal 27 2 6 9" xfId="8911"/>
    <cellStyle name="Normal 27 2 6 9 2" xfId="18297"/>
    <cellStyle name="Normal 27 2 6 9 2 2" xfId="36581"/>
    <cellStyle name="Normal 27 2 6 9 3" xfId="27470"/>
    <cellStyle name="Normal 27 2 7" xfId="2376"/>
    <cellStyle name="Normal 27 2 7 10" xfId="22955"/>
    <cellStyle name="Normal 27 2 7 2" xfId="3603"/>
    <cellStyle name="Normal 27 2 7 2 2" xfId="4774"/>
    <cellStyle name="Normal 27 2 7 2 2 2" xfId="5014"/>
    <cellStyle name="Normal 27 2 7 2 2 2 2" xfId="7421"/>
    <cellStyle name="Normal 27 2 7 2 2 2 2 2" xfId="11964"/>
    <cellStyle name="Normal 27 2 7 2 2 2 2 2 2" xfId="21350"/>
    <cellStyle name="Normal 27 2 7 2 2 2 2 2 2 2" xfId="39634"/>
    <cellStyle name="Normal 27 2 7 2 2 2 2 2 3" xfId="30523"/>
    <cellStyle name="Normal 27 2 7 2 2 2 2 3" xfId="16810"/>
    <cellStyle name="Normal 27 2 7 2 2 2 2 3 2" xfId="35094"/>
    <cellStyle name="Normal 27 2 7 2 2 2 2 4" xfId="25983"/>
    <cellStyle name="Normal 27 2 7 2 2 2 3" xfId="9693"/>
    <cellStyle name="Normal 27 2 7 2 2 2 3 2" xfId="19079"/>
    <cellStyle name="Normal 27 2 7 2 2 2 3 2 2" xfId="37363"/>
    <cellStyle name="Normal 27 2 7 2 2 2 3 3" xfId="28252"/>
    <cellStyle name="Normal 27 2 7 2 2 2 4" xfId="14540"/>
    <cellStyle name="Normal 27 2 7 2 2 2 4 2" xfId="32824"/>
    <cellStyle name="Normal 27 2 7 2 2 2 5" xfId="23714"/>
    <cellStyle name="Normal 27 2 7 2 2 3" xfId="7212"/>
    <cellStyle name="Normal 27 2 7 2 2 3 2" xfId="11755"/>
    <cellStyle name="Normal 27 2 7 2 2 3 2 2" xfId="21141"/>
    <cellStyle name="Normal 27 2 7 2 2 3 2 2 2" xfId="39425"/>
    <cellStyle name="Normal 27 2 7 2 2 3 2 3" xfId="30314"/>
    <cellStyle name="Normal 27 2 7 2 2 3 3" xfId="16601"/>
    <cellStyle name="Normal 27 2 7 2 2 3 3 2" xfId="34885"/>
    <cellStyle name="Normal 27 2 7 2 2 3 4" xfId="25774"/>
    <cellStyle name="Normal 27 2 7 2 2 4" xfId="9484"/>
    <cellStyle name="Normal 27 2 7 2 2 4 2" xfId="18870"/>
    <cellStyle name="Normal 27 2 7 2 2 4 2 2" xfId="37154"/>
    <cellStyle name="Normal 27 2 7 2 2 4 3" xfId="28043"/>
    <cellStyle name="Normal 27 2 7 2 2 5" xfId="14331"/>
    <cellStyle name="Normal 27 2 7 2 2 5 2" xfId="32615"/>
    <cellStyle name="Normal 27 2 7 2 2 6" xfId="23505"/>
    <cellStyle name="Normal 27 2 7 2 3" xfId="5013"/>
    <cellStyle name="Normal 27 2 7 2 3 2" xfId="7420"/>
    <cellStyle name="Normal 27 2 7 2 3 2 2" xfId="11963"/>
    <cellStyle name="Normal 27 2 7 2 3 2 2 2" xfId="21349"/>
    <cellStyle name="Normal 27 2 7 2 3 2 2 2 2" xfId="39633"/>
    <cellStyle name="Normal 27 2 7 2 3 2 2 3" xfId="30522"/>
    <cellStyle name="Normal 27 2 7 2 3 2 3" xfId="16809"/>
    <cellStyle name="Normal 27 2 7 2 3 2 3 2" xfId="35093"/>
    <cellStyle name="Normal 27 2 7 2 3 2 4" xfId="25982"/>
    <cellStyle name="Normal 27 2 7 2 3 3" xfId="9692"/>
    <cellStyle name="Normal 27 2 7 2 3 3 2" xfId="19078"/>
    <cellStyle name="Normal 27 2 7 2 3 3 2 2" xfId="37362"/>
    <cellStyle name="Normal 27 2 7 2 3 3 3" xfId="28251"/>
    <cellStyle name="Normal 27 2 7 2 3 4" xfId="14539"/>
    <cellStyle name="Normal 27 2 7 2 3 4 2" xfId="32823"/>
    <cellStyle name="Normal 27 2 7 2 3 5" xfId="23713"/>
    <cellStyle name="Normal 27 2 7 2 4" xfId="6863"/>
    <cellStyle name="Normal 27 2 7 2 4 2" xfId="11406"/>
    <cellStyle name="Normal 27 2 7 2 4 2 2" xfId="20792"/>
    <cellStyle name="Normal 27 2 7 2 4 2 2 2" xfId="39076"/>
    <cellStyle name="Normal 27 2 7 2 4 2 3" xfId="29965"/>
    <cellStyle name="Normal 27 2 7 2 4 3" xfId="16252"/>
    <cellStyle name="Normal 27 2 7 2 4 3 2" xfId="34536"/>
    <cellStyle name="Normal 27 2 7 2 4 4" xfId="25425"/>
    <cellStyle name="Normal 27 2 7 2 5" xfId="9134"/>
    <cellStyle name="Normal 27 2 7 2 5 2" xfId="18520"/>
    <cellStyle name="Normal 27 2 7 2 5 2 2" xfId="36804"/>
    <cellStyle name="Normal 27 2 7 2 5 3" xfId="27693"/>
    <cellStyle name="Normal 27 2 7 2 6" xfId="13982"/>
    <cellStyle name="Normal 27 2 7 2 6 2" xfId="32266"/>
    <cellStyle name="Normal 27 2 7 2 7" xfId="23154"/>
    <cellStyle name="Normal 27 2 7 3" xfId="3405"/>
    <cellStyle name="Normal 27 2 7 3 2" xfId="4668"/>
    <cellStyle name="Normal 27 2 7 3 2 2" xfId="5016"/>
    <cellStyle name="Normal 27 2 7 3 2 2 2" xfId="7423"/>
    <cellStyle name="Normal 27 2 7 3 2 2 2 2" xfId="11966"/>
    <cellStyle name="Normal 27 2 7 3 2 2 2 2 2" xfId="21352"/>
    <cellStyle name="Normal 27 2 7 3 2 2 2 2 2 2" xfId="39636"/>
    <cellStyle name="Normal 27 2 7 3 2 2 2 2 3" xfId="30525"/>
    <cellStyle name="Normal 27 2 7 3 2 2 2 3" xfId="16812"/>
    <cellStyle name="Normal 27 2 7 3 2 2 2 3 2" xfId="35096"/>
    <cellStyle name="Normal 27 2 7 3 2 2 2 4" xfId="25985"/>
    <cellStyle name="Normal 27 2 7 3 2 2 3" xfId="9695"/>
    <cellStyle name="Normal 27 2 7 3 2 2 3 2" xfId="19081"/>
    <cellStyle name="Normal 27 2 7 3 2 2 3 2 2" xfId="37365"/>
    <cellStyle name="Normal 27 2 7 3 2 2 3 3" xfId="28254"/>
    <cellStyle name="Normal 27 2 7 3 2 2 4" xfId="14542"/>
    <cellStyle name="Normal 27 2 7 3 2 2 4 2" xfId="32826"/>
    <cellStyle name="Normal 27 2 7 3 2 2 5" xfId="23716"/>
    <cellStyle name="Normal 27 2 7 3 2 3" xfId="7106"/>
    <cellStyle name="Normal 27 2 7 3 2 3 2" xfId="11649"/>
    <cellStyle name="Normal 27 2 7 3 2 3 2 2" xfId="21035"/>
    <cellStyle name="Normal 27 2 7 3 2 3 2 2 2" xfId="39319"/>
    <cellStyle name="Normal 27 2 7 3 2 3 2 3" xfId="30208"/>
    <cellStyle name="Normal 27 2 7 3 2 3 3" xfId="16495"/>
    <cellStyle name="Normal 27 2 7 3 2 3 3 2" xfId="34779"/>
    <cellStyle name="Normal 27 2 7 3 2 3 4" xfId="25668"/>
    <cellStyle name="Normal 27 2 7 3 2 4" xfId="9378"/>
    <cellStyle name="Normal 27 2 7 3 2 4 2" xfId="18764"/>
    <cellStyle name="Normal 27 2 7 3 2 4 2 2" xfId="37048"/>
    <cellStyle name="Normal 27 2 7 3 2 4 3" xfId="27937"/>
    <cellStyle name="Normal 27 2 7 3 2 5" xfId="14225"/>
    <cellStyle name="Normal 27 2 7 3 2 5 2" xfId="32509"/>
    <cellStyle name="Normal 27 2 7 3 2 6" xfId="23399"/>
    <cellStyle name="Normal 27 2 7 3 3" xfId="5015"/>
    <cellStyle name="Normal 27 2 7 3 3 2" xfId="7422"/>
    <cellStyle name="Normal 27 2 7 3 3 2 2" xfId="11965"/>
    <cellStyle name="Normal 27 2 7 3 3 2 2 2" xfId="21351"/>
    <cellStyle name="Normal 27 2 7 3 3 2 2 2 2" xfId="39635"/>
    <cellStyle name="Normal 27 2 7 3 3 2 2 3" xfId="30524"/>
    <cellStyle name="Normal 27 2 7 3 3 2 3" xfId="16811"/>
    <cellStyle name="Normal 27 2 7 3 3 2 3 2" xfId="35095"/>
    <cellStyle name="Normal 27 2 7 3 3 2 4" xfId="25984"/>
    <cellStyle name="Normal 27 2 7 3 3 3" xfId="9694"/>
    <cellStyle name="Normal 27 2 7 3 3 3 2" xfId="19080"/>
    <cellStyle name="Normal 27 2 7 3 3 3 2 2" xfId="37364"/>
    <cellStyle name="Normal 27 2 7 3 3 3 3" xfId="28253"/>
    <cellStyle name="Normal 27 2 7 3 3 4" xfId="14541"/>
    <cellStyle name="Normal 27 2 7 3 3 4 2" xfId="32825"/>
    <cellStyle name="Normal 27 2 7 3 3 5" xfId="23715"/>
    <cellStyle name="Normal 27 2 7 3 4" xfId="6757"/>
    <cellStyle name="Normal 27 2 7 3 4 2" xfId="11300"/>
    <cellStyle name="Normal 27 2 7 3 4 2 2" xfId="20686"/>
    <cellStyle name="Normal 27 2 7 3 4 2 2 2" xfId="38970"/>
    <cellStyle name="Normal 27 2 7 3 4 2 3" xfId="29859"/>
    <cellStyle name="Normal 27 2 7 3 4 3" xfId="16146"/>
    <cellStyle name="Normal 27 2 7 3 4 3 2" xfId="34430"/>
    <cellStyle name="Normal 27 2 7 3 4 4" xfId="25319"/>
    <cellStyle name="Normal 27 2 7 3 5" xfId="9028"/>
    <cellStyle name="Normal 27 2 7 3 5 2" xfId="18414"/>
    <cellStyle name="Normal 27 2 7 3 5 2 2" xfId="36698"/>
    <cellStyle name="Normal 27 2 7 3 5 3" xfId="27587"/>
    <cellStyle name="Normal 27 2 7 3 6" xfId="13876"/>
    <cellStyle name="Normal 27 2 7 3 6 2" xfId="32160"/>
    <cellStyle name="Normal 27 2 7 3 7" xfId="23047"/>
    <cellStyle name="Normal 27 2 7 4" xfId="3244"/>
    <cellStyle name="Normal 27 2 7 4 2" xfId="4622"/>
    <cellStyle name="Normal 27 2 7 4 2 2" xfId="5018"/>
    <cellStyle name="Normal 27 2 7 4 2 2 2" xfId="7425"/>
    <cellStyle name="Normal 27 2 7 4 2 2 2 2" xfId="11968"/>
    <cellStyle name="Normal 27 2 7 4 2 2 2 2 2" xfId="21354"/>
    <cellStyle name="Normal 27 2 7 4 2 2 2 2 2 2" xfId="39638"/>
    <cellStyle name="Normal 27 2 7 4 2 2 2 2 3" xfId="30527"/>
    <cellStyle name="Normal 27 2 7 4 2 2 2 3" xfId="16814"/>
    <cellStyle name="Normal 27 2 7 4 2 2 2 3 2" xfId="35098"/>
    <cellStyle name="Normal 27 2 7 4 2 2 2 4" xfId="25987"/>
    <cellStyle name="Normal 27 2 7 4 2 2 3" xfId="9697"/>
    <cellStyle name="Normal 27 2 7 4 2 2 3 2" xfId="19083"/>
    <cellStyle name="Normal 27 2 7 4 2 2 3 2 2" xfId="37367"/>
    <cellStyle name="Normal 27 2 7 4 2 2 3 3" xfId="28256"/>
    <cellStyle name="Normal 27 2 7 4 2 2 4" xfId="14544"/>
    <cellStyle name="Normal 27 2 7 4 2 2 4 2" xfId="32828"/>
    <cellStyle name="Normal 27 2 7 4 2 2 5" xfId="23718"/>
    <cellStyle name="Normal 27 2 7 4 2 3" xfId="7060"/>
    <cellStyle name="Normal 27 2 7 4 2 3 2" xfId="11603"/>
    <cellStyle name="Normal 27 2 7 4 2 3 2 2" xfId="20989"/>
    <cellStyle name="Normal 27 2 7 4 2 3 2 2 2" xfId="39273"/>
    <cellStyle name="Normal 27 2 7 4 2 3 2 3" xfId="30162"/>
    <cellStyle name="Normal 27 2 7 4 2 3 3" xfId="16449"/>
    <cellStyle name="Normal 27 2 7 4 2 3 3 2" xfId="34733"/>
    <cellStyle name="Normal 27 2 7 4 2 3 4" xfId="25622"/>
    <cellStyle name="Normal 27 2 7 4 2 4" xfId="9332"/>
    <cellStyle name="Normal 27 2 7 4 2 4 2" xfId="18718"/>
    <cellStyle name="Normal 27 2 7 4 2 4 2 2" xfId="37002"/>
    <cellStyle name="Normal 27 2 7 4 2 4 3" xfId="27891"/>
    <cellStyle name="Normal 27 2 7 4 2 5" xfId="14179"/>
    <cellStyle name="Normal 27 2 7 4 2 5 2" xfId="32463"/>
    <cellStyle name="Normal 27 2 7 4 2 6" xfId="23353"/>
    <cellStyle name="Normal 27 2 7 4 3" xfId="5017"/>
    <cellStyle name="Normal 27 2 7 4 3 2" xfId="7424"/>
    <cellStyle name="Normal 27 2 7 4 3 2 2" xfId="11967"/>
    <cellStyle name="Normal 27 2 7 4 3 2 2 2" xfId="21353"/>
    <cellStyle name="Normal 27 2 7 4 3 2 2 2 2" xfId="39637"/>
    <cellStyle name="Normal 27 2 7 4 3 2 2 3" xfId="30526"/>
    <cellStyle name="Normal 27 2 7 4 3 2 3" xfId="16813"/>
    <cellStyle name="Normal 27 2 7 4 3 2 3 2" xfId="35097"/>
    <cellStyle name="Normal 27 2 7 4 3 2 4" xfId="25986"/>
    <cellStyle name="Normal 27 2 7 4 3 3" xfId="9696"/>
    <cellStyle name="Normal 27 2 7 4 3 3 2" xfId="19082"/>
    <cellStyle name="Normal 27 2 7 4 3 3 2 2" xfId="37366"/>
    <cellStyle name="Normal 27 2 7 4 3 3 3" xfId="28255"/>
    <cellStyle name="Normal 27 2 7 4 3 4" xfId="14543"/>
    <cellStyle name="Normal 27 2 7 4 3 4 2" xfId="32827"/>
    <cellStyle name="Normal 27 2 7 4 3 5" xfId="23717"/>
    <cellStyle name="Normal 27 2 7 4 4" xfId="6711"/>
    <cellStyle name="Normal 27 2 7 4 4 2" xfId="11254"/>
    <cellStyle name="Normal 27 2 7 4 4 2 2" xfId="20640"/>
    <cellStyle name="Normal 27 2 7 4 4 2 2 2" xfId="38924"/>
    <cellStyle name="Normal 27 2 7 4 4 2 3" xfId="29813"/>
    <cellStyle name="Normal 27 2 7 4 4 3" xfId="16100"/>
    <cellStyle name="Normal 27 2 7 4 4 3 2" xfId="34384"/>
    <cellStyle name="Normal 27 2 7 4 4 4" xfId="25273"/>
    <cellStyle name="Normal 27 2 7 4 5" xfId="8982"/>
    <cellStyle name="Normal 27 2 7 4 5 2" xfId="18368"/>
    <cellStyle name="Normal 27 2 7 4 5 2 2" xfId="36652"/>
    <cellStyle name="Normal 27 2 7 4 5 3" xfId="27541"/>
    <cellStyle name="Normal 27 2 7 4 6" xfId="13830"/>
    <cellStyle name="Normal 27 2 7 4 6 2" xfId="32114"/>
    <cellStyle name="Normal 27 2 7 4 7" xfId="23001"/>
    <cellStyle name="Normal 27 2 7 5" xfId="4582"/>
    <cellStyle name="Normal 27 2 7 5 2" xfId="5019"/>
    <cellStyle name="Normal 27 2 7 5 2 2" xfId="7426"/>
    <cellStyle name="Normal 27 2 7 5 2 2 2" xfId="11969"/>
    <cellStyle name="Normal 27 2 7 5 2 2 2 2" xfId="21355"/>
    <cellStyle name="Normal 27 2 7 5 2 2 2 2 2" xfId="39639"/>
    <cellStyle name="Normal 27 2 7 5 2 2 2 3" xfId="30528"/>
    <cellStyle name="Normal 27 2 7 5 2 2 3" xfId="16815"/>
    <cellStyle name="Normal 27 2 7 5 2 2 3 2" xfId="35099"/>
    <cellStyle name="Normal 27 2 7 5 2 2 4" xfId="25988"/>
    <cellStyle name="Normal 27 2 7 5 2 3" xfId="9698"/>
    <cellStyle name="Normal 27 2 7 5 2 3 2" xfId="19084"/>
    <cellStyle name="Normal 27 2 7 5 2 3 2 2" xfId="37368"/>
    <cellStyle name="Normal 27 2 7 5 2 3 3" xfId="28257"/>
    <cellStyle name="Normal 27 2 7 5 2 4" xfId="14545"/>
    <cellStyle name="Normal 27 2 7 5 2 4 2" xfId="32829"/>
    <cellStyle name="Normal 27 2 7 5 2 5" xfId="23719"/>
    <cellStyle name="Normal 27 2 7 5 3" xfId="7020"/>
    <cellStyle name="Normal 27 2 7 5 3 2" xfId="11563"/>
    <cellStyle name="Normal 27 2 7 5 3 2 2" xfId="20949"/>
    <cellStyle name="Normal 27 2 7 5 3 2 2 2" xfId="39233"/>
    <cellStyle name="Normal 27 2 7 5 3 2 3" xfId="30122"/>
    <cellStyle name="Normal 27 2 7 5 3 3" xfId="16409"/>
    <cellStyle name="Normal 27 2 7 5 3 3 2" xfId="34693"/>
    <cellStyle name="Normal 27 2 7 5 3 4" xfId="25582"/>
    <cellStyle name="Normal 27 2 7 5 4" xfId="9292"/>
    <cellStyle name="Normal 27 2 7 5 4 2" xfId="18678"/>
    <cellStyle name="Normal 27 2 7 5 4 2 2" xfId="36962"/>
    <cellStyle name="Normal 27 2 7 5 4 3" xfId="27851"/>
    <cellStyle name="Normal 27 2 7 5 5" xfId="14139"/>
    <cellStyle name="Normal 27 2 7 5 5 2" xfId="32423"/>
    <cellStyle name="Normal 27 2 7 5 6" xfId="23313"/>
    <cellStyle name="Normal 27 2 7 6" xfId="5012"/>
    <cellStyle name="Normal 27 2 7 6 2" xfId="7419"/>
    <cellStyle name="Normal 27 2 7 6 2 2" xfId="11962"/>
    <cellStyle name="Normal 27 2 7 6 2 2 2" xfId="21348"/>
    <cellStyle name="Normal 27 2 7 6 2 2 2 2" xfId="39632"/>
    <cellStyle name="Normal 27 2 7 6 2 2 3" xfId="30521"/>
    <cellStyle name="Normal 27 2 7 6 2 3" xfId="16808"/>
    <cellStyle name="Normal 27 2 7 6 2 3 2" xfId="35092"/>
    <cellStyle name="Normal 27 2 7 6 2 4" xfId="25981"/>
    <cellStyle name="Normal 27 2 7 6 3" xfId="9691"/>
    <cellStyle name="Normal 27 2 7 6 3 2" xfId="19077"/>
    <cellStyle name="Normal 27 2 7 6 3 2 2" xfId="37361"/>
    <cellStyle name="Normal 27 2 7 6 3 3" xfId="28250"/>
    <cellStyle name="Normal 27 2 7 6 4" xfId="14538"/>
    <cellStyle name="Normal 27 2 7 6 4 2" xfId="32822"/>
    <cellStyle name="Normal 27 2 7 6 5" xfId="23712"/>
    <cellStyle name="Normal 27 2 7 7" xfId="6671"/>
    <cellStyle name="Normal 27 2 7 7 2" xfId="11214"/>
    <cellStyle name="Normal 27 2 7 7 2 2" xfId="20600"/>
    <cellStyle name="Normal 27 2 7 7 2 2 2" xfId="38884"/>
    <cellStyle name="Normal 27 2 7 7 2 3" xfId="29773"/>
    <cellStyle name="Normal 27 2 7 7 3" xfId="16060"/>
    <cellStyle name="Normal 27 2 7 7 3 2" xfId="34344"/>
    <cellStyle name="Normal 27 2 7 7 4" xfId="25233"/>
    <cellStyle name="Normal 27 2 7 8" xfId="8942"/>
    <cellStyle name="Normal 27 2 7 8 2" xfId="18328"/>
    <cellStyle name="Normal 27 2 7 8 2 2" xfId="36612"/>
    <cellStyle name="Normal 27 2 7 8 3" xfId="27501"/>
    <cellStyle name="Normal 27 2 7 9" xfId="13790"/>
    <cellStyle name="Normal 27 2 7 9 2" xfId="32074"/>
    <cellStyle name="Normal 27 2 8" xfId="3477"/>
    <cellStyle name="Normal 27 2 8 2" xfId="4697"/>
    <cellStyle name="Normal 27 2 8 2 2" xfId="5021"/>
    <cellStyle name="Normal 27 2 8 2 2 2" xfId="7428"/>
    <cellStyle name="Normal 27 2 8 2 2 2 2" xfId="11971"/>
    <cellStyle name="Normal 27 2 8 2 2 2 2 2" xfId="21357"/>
    <cellStyle name="Normal 27 2 8 2 2 2 2 2 2" xfId="39641"/>
    <cellStyle name="Normal 27 2 8 2 2 2 2 3" xfId="30530"/>
    <cellStyle name="Normal 27 2 8 2 2 2 3" xfId="16817"/>
    <cellStyle name="Normal 27 2 8 2 2 2 3 2" xfId="35101"/>
    <cellStyle name="Normal 27 2 8 2 2 2 4" xfId="25990"/>
    <cellStyle name="Normal 27 2 8 2 2 3" xfId="9700"/>
    <cellStyle name="Normal 27 2 8 2 2 3 2" xfId="19086"/>
    <cellStyle name="Normal 27 2 8 2 2 3 2 2" xfId="37370"/>
    <cellStyle name="Normal 27 2 8 2 2 3 3" xfId="28259"/>
    <cellStyle name="Normal 27 2 8 2 2 4" xfId="14547"/>
    <cellStyle name="Normal 27 2 8 2 2 4 2" xfId="32831"/>
    <cellStyle name="Normal 27 2 8 2 2 5" xfId="23721"/>
    <cellStyle name="Normal 27 2 8 2 3" xfId="7135"/>
    <cellStyle name="Normal 27 2 8 2 3 2" xfId="11678"/>
    <cellStyle name="Normal 27 2 8 2 3 2 2" xfId="21064"/>
    <cellStyle name="Normal 27 2 8 2 3 2 2 2" xfId="39348"/>
    <cellStyle name="Normal 27 2 8 2 3 2 3" xfId="30237"/>
    <cellStyle name="Normal 27 2 8 2 3 3" xfId="16524"/>
    <cellStyle name="Normal 27 2 8 2 3 3 2" xfId="34808"/>
    <cellStyle name="Normal 27 2 8 2 3 4" xfId="25697"/>
    <cellStyle name="Normal 27 2 8 2 4" xfId="9407"/>
    <cellStyle name="Normal 27 2 8 2 4 2" xfId="18793"/>
    <cellStyle name="Normal 27 2 8 2 4 2 2" xfId="37077"/>
    <cellStyle name="Normal 27 2 8 2 4 3" xfId="27966"/>
    <cellStyle name="Normal 27 2 8 2 5" xfId="14254"/>
    <cellStyle name="Normal 27 2 8 2 5 2" xfId="32538"/>
    <cellStyle name="Normal 27 2 8 2 6" xfId="23428"/>
    <cellStyle name="Normal 27 2 8 3" xfId="5020"/>
    <cellStyle name="Normal 27 2 8 3 2" xfId="7427"/>
    <cellStyle name="Normal 27 2 8 3 2 2" xfId="11970"/>
    <cellStyle name="Normal 27 2 8 3 2 2 2" xfId="21356"/>
    <cellStyle name="Normal 27 2 8 3 2 2 2 2" xfId="39640"/>
    <cellStyle name="Normal 27 2 8 3 2 2 3" xfId="30529"/>
    <cellStyle name="Normal 27 2 8 3 2 3" xfId="16816"/>
    <cellStyle name="Normal 27 2 8 3 2 3 2" xfId="35100"/>
    <cellStyle name="Normal 27 2 8 3 2 4" xfId="25989"/>
    <cellStyle name="Normal 27 2 8 3 3" xfId="9699"/>
    <cellStyle name="Normal 27 2 8 3 3 2" xfId="19085"/>
    <cellStyle name="Normal 27 2 8 3 3 2 2" xfId="37369"/>
    <cellStyle name="Normal 27 2 8 3 3 3" xfId="28258"/>
    <cellStyle name="Normal 27 2 8 3 4" xfId="14546"/>
    <cellStyle name="Normal 27 2 8 3 4 2" xfId="32830"/>
    <cellStyle name="Normal 27 2 8 3 5" xfId="23720"/>
    <cellStyle name="Normal 27 2 8 4" xfId="6786"/>
    <cellStyle name="Normal 27 2 8 4 2" xfId="11329"/>
    <cellStyle name="Normal 27 2 8 4 2 2" xfId="20715"/>
    <cellStyle name="Normal 27 2 8 4 2 2 2" xfId="38999"/>
    <cellStyle name="Normal 27 2 8 4 2 3" xfId="29888"/>
    <cellStyle name="Normal 27 2 8 4 3" xfId="16175"/>
    <cellStyle name="Normal 27 2 8 4 3 2" xfId="34459"/>
    <cellStyle name="Normal 27 2 8 4 4" xfId="25348"/>
    <cellStyle name="Normal 27 2 8 5" xfId="9057"/>
    <cellStyle name="Normal 27 2 8 5 2" xfId="18443"/>
    <cellStyle name="Normal 27 2 8 5 2 2" xfId="36727"/>
    <cellStyle name="Normal 27 2 8 5 3" xfId="27616"/>
    <cellStyle name="Normal 27 2 8 6" xfId="13905"/>
    <cellStyle name="Normal 27 2 8 6 2" xfId="32189"/>
    <cellStyle name="Normal 27 2 8 7" xfId="23076"/>
    <cellStyle name="Normal 27 2 9" xfId="3704"/>
    <cellStyle name="Normal 27 2 9 2" xfId="4848"/>
    <cellStyle name="Normal 27 2 9 2 2" xfId="5023"/>
    <cellStyle name="Normal 27 2 9 2 2 2" xfId="7430"/>
    <cellStyle name="Normal 27 2 9 2 2 2 2" xfId="11973"/>
    <cellStyle name="Normal 27 2 9 2 2 2 2 2" xfId="21359"/>
    <cellStyle name="Normal 27 2 9 2 2 2 2 2 2" xfId="39643"/>
    <cellStyle name="Normal 27 2 9 2 2 2 2 3" xfId="30532"/>
    <cellStyle name="Normal 27 2 9 2 2 2 3" xfId="16819"/>
    <cellStyle name="Normal 27 2 9 2 2 2 3 2" xfId="35103"/>
    <cellStyle name="Normal 27 2 9 2 2 2 4" xfId="25992"/>
    <cellStyle name="Normal 27 2 9 2 2 3" xfId="9702"/>
    <cellStyle name="Normal 27 2 9 2 2 3 2" xfId="19088"/>
    <cellStyle name="Normal 27 2 9 2 2 3 2 2" xfId="37372"/>
    <cellStyle name="Normal 27 2 9 2 2 3 3" xfId="28261"/>
    <cellStyle name="Normal 27 2 9 2 2 4" xfId="14549"/>
    <cellStyle name="Normal 27 2 9 2 2 4 2" xfId="32833"/>
    <cellStyle name="Normal 27 2 9 2 2 5" xfId="23723"/>
    <cellStyle name="Normal 27 2 9 2 3" xfId="7286"/>
    <cellStyle name="Normal 27 2 9 2 3 2" xfId="11829"/>
    <cellStyle name="Normal 27 2 9 2 3 2 2" xfId="21215"/>
    <cellStyle name="Normal 27 2 9 2 3 2 2 2" xfId="39499"/>
    <cellStyle name="Normal 27 2 9 2 3 2 3" xfId="30388"/>
    <cellStyle name="Normal 27 2 9 2 3 3" xfId="16675"/>
    <cellStyle name="Normal 27 2 9 2 3 3 2" xfId="34959"/>
    <cellStyle name="Normal 27 2 9 2 3 4" xfId="25848"/>
    <cellStyle name="Normal 27 2 9 2 4" xfId="9558"/>
    <cellStyle name="Normal 27 2 9 2 4 2" xfId="18944"/>
    <cellStyle name="Normal 27 2 9 2 4 2 2" xfId="37228"/>
    <cellStyle name="Normal 27 2 9 2 4 3" xfId="28117"/>
    <cellStyle name="Normal 27 2 9 2 5" xfId="14405"/>
    <cellStyle name="Normal 27 2 9 2 5 2" xfId="32689"/>
    <cellStyle name="Normal 27 2 9 2 6" xfId="23579"/>
    <cellStyle name="Normal 27 2 9 3" xfId="5022"/>
    <cellStyle name="Normal 27 2 9 3 2" xfId="7429"/>
    <cellStyle name="Normal 27 2 9 3 2 2" xfId="11972"/>
    <cellStyle name="Normal 27 2 9 3 2 2 2" xfId="21358"/>
    <cellStyle name="Normal 27 2 9 3 2 2 2 2" xfId="39642"/>
    <cellStyle name="Normal 27 2 9 3 2 2 3" xfId="30531"/>
    <cellStyle name="Normal 27 2 9 3 2 3" xfId="16818"/>
    <cellStyle name="Normal 27 2 9 3 2 3 2" xfId="35102"/>
    <cellStyle name="Normal 27 2 9 3 2 4" xfId="25991"/>
    <cellStyle name="Normal 27 2 9 3 3" xfId="9701"/>
    <cellStyle name="Normal 27 2 9 3 3 2" xfId="19087"/>
    <cellStyle name="Normal 27 2 9 3 3 2 2" xfId="37371"/>
    <cellStyle name="Normal 27 2 9 3 3 3" xfId="28260"/>
    <cellStyle name="Normal 27 2 9 3 4" xfId="14548"/>
    <cellStyle name="Normal 27 2 9 3 4 2" xfId="32832"/>
    <cellStyle name="Normal 27 2 9 3 5" xfId="23722"/>
    <cellStyle name="Normal 27 2 9 4" xfId="6937"/>
    <cellStyle name="Normal 27 2 9 4 2" xfId="11480"/>
    <cellStyle name="Normal 27 2 9 4 2 2" xfId="20866"/>
    <cellStyle name="Normal 27 2 9 4 2 2 2" xfId="39150"/>
    <cellStyle name="Normal 27 2 9 4 2 3" xfId="30039"/>
    <cellStyle name="Normal 27 2 9 4 3" xfId="16326"/>
    <cellStyle name="Normal 27 2 9 4 3 2" xfId="34610"/>
    <cellStyle name="Normal 27 2 9 4 4" xfId="25499"/>
    <cellStyle name="Normal 27 2 9 5" xfId="9208"/>
    <cellStyle name="Normal 27 2 9 5 2" xfId="18594"/>
    <cellStyle name="Normal 27 2 9 5 2 2" xfId="36878"/>
    <cellStyle name="Normal 27 2 9 5 3" xfId="27767"/>
    <cellStyle name="Normal 27 2 9 6" xfId="14056"/>
    <cellStyle name="Normal 27 2 9 6 2" xfId="32340"/>
    <cellStyle name="Normal 27 2 9 7" xfId="23229"/>
    <cellStyle name="Normal 27 3" xfId="2206"/>
    <cellStyle name="Normal 27 3 10" xfId="13776"/>
    <cellStyle name="Normal 27 3 10 2" xfId="32060"/>
    <cellStyle name="Normal 27 3 11" xfId="22941"/>
    <cellStyle name="Normal 27 3 2" xfId="2404"/>
    <cellStyle name="Normal 27 3 2 10" xfId="22983"/>
    <cellStyle name="Normal 27 3 2 2" xfId="3631"/>
    <cellStyle name="Normal 27 3 2 2 2" xfId="4802"/>
    <cellStyle name="Normal 27 3 2 2 2 2" xfId="5027"/>
    <cellStyle name="Normal 27 3 2 2 2 2 2" xfId="7434"/>
    <cellStyle name="Normal 27 3 2 2 2 2 2 2" xfId="11977"/>
    <cellStyle name="Normal 27 3 2 2 2 2 2 2 2" xfId="21363"/>
    <cellStyle name="Normal 27 3 2 2 2 2 2 2 2 2" xfId="39647"/>
    <cellStyle name="Normal 27 3 2 2 2 2 2 2 3" xfId="30536"/>
    <cellStyle name="Normal 27 3 2 2 2 2 2 3" xfId="16823"/>
    <cellStyle name="Normal 27 3 2 2 2 2 2 3 2" xfId="35107"/>
    <cellStyle name="Normal 27 3 2 2 2 2 2 4" xfId="25996"/>
    <cellStyle name="Normal 27 3 2 2 2 2 3" xfId="9706"/>
    <cellStyle name="Normal 27 3 2 2 2 2 3 2" xfId="19092"/>
    <cellStyle name="Normal 27 3 2 2 2 2 3 2 2" xfId="37376"/>
    <cellStyle name="Normal 27 3 2 2 2 2 3 3" xfId="28265"/>
    <cellStyle name="Normal 27 3 2 2 2 2 4" xfId="14553"/>
    <cellStyle name="Normal 27 3 2 2 2 2 4 2" xfId="32837"/>
    <cellStyle name="Normal 27 3 2 2 2 2 5" xfId="23727"/>
    <cellStyle name="Normal 27 3 2 2 2 3" xfId="7240"/>
    <cellStyle name="Normal 27 3 2 2 2 3 2" xfId="11783"/>
    <cellStyle name="Normal 27 3 2 2 2 3 2 2" xfId="21169"/>
    <cellStyle name="Normal 27 3 2 2 2 3 2 2 2" xfId="39453"/>
    <cellStyle name="Normal 27 3 2 2 2 3 2 3" xfId="30342"/>
    <cellStyle name="Normal 27 3 2 2 2 3 3" xfId="16629"/>
    <cellStyle name="Normal 27 3 2 2 2 3 3 2" xfId="34913"/>
    <cellStyle name="Normal 27 3 2 2 2 3 4" xfId="25802"/>
    <cellStyle name="Normal 27 3 2 2 2 4" xfId="9512"/>
    <cellStyle name="Normal 27 3 2 2 2 4 2" xfId="18898"/>
    <cellStyle name="Normal 27 3 2 2 2 4 2 2" xfId="37182"/>
    <cellStyle name="Normal 27 3 2 2 2 4 3" xfId="28071"/>
    <cellStyle name="Normal 27 3 2 2 2 5" xfId="14359"/>
    <cellStyle name="Normal 27 3 2 2 2 5 2" xfId="32643"/>
    <cellStyle name="Normal 27 3 2 2 2 6" xfId="23533"/>
    <cellStyle name="Normal 27 3 2 2 3" xfId="5026"/>
    <cellStyle name="Normal 27 3 2 2 3 2" xfId="7433"/>
    <cellStyle name="Normal 27 3 2 2 3 2 2" xfId="11976"/>
    <cellStyle name="Normal 27 3 2 2 3 2 2 2" xfId="21362"/>
    <cellStyle name="Normal 27 3 2 2 3 2 2 2 2" xfId="39646"/>
    <cellStyle name="Normal 27 3 2 2 3 2 2 3" xfId="30535"/>
    <cellStyle name="Normal 27 3 2 2 3 2 3" xfId="16822"/>
    <cellStyle name="Normal 27 3 2 2 3 2 3 2" xfId="35106"/>
    <cellStyle name="Normal 27 3 2 2 3 2 4" xfId="25995"/>
    <cellStyle name="Normal 27 3 2 2 3 3" xfId="9705"/>
    <cellStyle name="Normal 27 3 2 2 3 3 2" xfId="19091"/>
    <cellStyle name="Normal 27 3 2 2 3 3 2 2" xfId="37375"/>
    <cellStyle name="Normal 27 3 2 2 3 3 3" xfId="28264"/>
    <cellStyle name="Normal 27 3 2 2 3 4" xfId="14552"/>
    <cellStyle name="Normal 27 3 2 2 3 4 2" xfId="32836"/>
    <cellStyle name="Normal 27 3 2 2 3 5" xfId="23726"/>
    <cellStyle name="Normal 27 3 2 2 4" xfId="6891"/>
    <cellStyle name="Normal 27 3 2 2 4 2" xfId="11434"/>
    <cellStyle name="Normal 27 3 2 2 4 2 2" xfId="20820"/>
    <cellStyle name="Normal 27 3 2 2 4 2 2 2" xfId="39104"/>
    <cellStyle name="Normal 27 3 2 2 4 2 3" xfId="29993"/>
    <cellStyle name="Normal 27 3 2 2 4 3" xfId="16280"/>
    <cellStyle name="Normal 27 3 2 2 4 3 2" xfId="34564"/>
    <cellStyle name="Normal 27 3 2 2 4 4" xfId="25453"/>
    <cellStyle name="Normal 27 3 2 2 5" xfId="9162"/>
    <cellStyle name="Normal 27 3 2 2 5 2" xfId="18548"/>
    <cellStyle name="Normal 27 3 2 2 5 2 2" xfId="36832"/>
    <cellStyle name="Normal 27 3 2 2 5 3" xfId="27721"/>
    <cellStyle name="Normal 27 3 2 2 6" xfId="14010"/>
    <cellStyle name="Normal 27 3 2 2 6 2" xfId="32294"/>
    <cellStyle name="Normal 27 3 2 2 7" xfId="23182"/>
    <cellStyle name="Normal 27 3 2 3" xfId="3591"/>
    <cellStyle name="Normal 27 3 2 3 2" xfId="4768"/>
    <cellStyle name="Normal 27 3 2 3 2 2" xfId="5029"/>
    <cellStyle name="Normal 27 3 2 3 2 2 2" xfId="7436"/>
    <cellStyle name="Normal 27 3 2 3 2 2 2 2" xfId="11979"/>
    <cellStyle name="Normal 27 3 2 3 2 2 2 2 2" xfId="21365"/>
    <cellStyle name="Normal 27 3 2 3 2 2 2 2 2 2" xfId="39649"/>
    <cellStyle name="Normal 27 3 2 3 2 2 2 2 3" xfId="30538"/>
    <cellStyle name="Normal 27 3 2 3 2 2 2 3" xfId="16825"/>
    <cellStyle name="Normal 27 3 2 3 2 2 2 3 2" xfId="35109"/>
    <cellStyle name="Normal 27 3 2 3 2 2 2 4" xfId="25998"/>
    <cellStyle name="Normal 27 3 2 3 2 2 3" xfId="9708"/>
    <cellStyle name="Normal 27 3 2 3 2 2 3 2" xfId="19094"/>
    <cellStyle name="Normal 27 3 2 3 2 2 3 2 2" xfId="37378"/>
    <cellStyle name="Normal 27 3 2 3 2 2 3 3" xfId="28267"/>
    <cellStyle name="Normal 27 3 2 3 2 2 4" xfId="14555"/>
    <cellStyle name="Normal 27 3 2 3 2 2 4 2" xfId="32839"/>
    <cellStyle name="Normal 27 3 2 3 2 2 5" xfId="23729"/>
    <cellStyle name="Normal 27 3 2 3 2 3" xfId="7206"/>
    <cellStyle name="Normal 27 3 2 3 2 3 2" xfId="11749"/>
    <cellStyle name="Normal 27 3 2 3 2 3 2 2" xfId="21135"/>
    <cellStyle name="Normal 27 3 2 3 2 3 2 2 2" xfId="39419"/>
    <cellStyle name="Normal 27 3 2 3 2 3 2 3" xfId="30308"/>
    <cellStyle name="Normal 27 3 2 3 2 3 3" xfId="16595"/>
    <cellStyle name="Normal 27 3 2 3 2 3 3 2" xfId="34879"/>
    <cellStyle name="Normal 27 3 2 3 2 3 4" xfId="25768"/>
    <cellStyle name="Normal 27 3 2 3 2 4" xfId="9478"/>
    <cellStyle name="Normal 27 3 2 3 2 4 2" xfId="18864"/>
    <cellStyle name="Normal 27 3 2 3 2 4 2 2" xfId="37148"/>
    <cellStyle name="Normal 27 3 2 3 2 4 3" xfId="28037"/>
    <cellStyle name="Normal 27 3 2 3 2 5" xfId="14325"/>
    <cellStyle name="Normal 27 3 2 3 2 5 2" xfId="32609"/>
    <cellStyle name="Normal 27 3 2 3 2 6" xfId="23499"/>
    <cellStyle name="Normal 27 3 2 3 3" xfId="5028"/>
    <cellStyle name="Normal 27 3 2 3 3 2" xfId="7435"/>
    <cellStyle name="Normal 27 3 2 3 3 2 2" xfId="11978"/>
    <cellStyle name="Normal 27 3 2 3 3 2 2 2" xfId="21364"/>
    <cellStyle name="Normal 27 3 2 3 3 2 2 2 2" xfId="39648"/>
    <cellStyle name="Normal 27 3 2 3 3 2 2 3" xfId="30537"/>
    <cellStyle name="Normal 27 3 2 3 3 2 3" xfId="16824"/>
    <cellStyle name="Normal 27 3 2 3 3 2 3 2" xfId="35108"/>
    <cellStyle name="Normal 27 3 2 3 3 2 4" xfId="25997"/>
    <cellStyle name="Normal 27 3 2 3 3 3" xfId="9707"/>
    <cellStyle name="Normal 27 3 2 3 3 3 2" xfId="19093"/>
    <cellStyle name="Normal 27 3 2 3 3 3 2 2" xfId="37377"/>
    <cellStyle name="Normal 27 3 2 3 3 3 3" xfId="28266"/>
    <cellStyle name="Normal 27 3 2 3 3 4" xfId="14554"/>
    <cellStyle name="Normal 27 3 2 3 3 4 2" xfId="32838"/>
    <cellStyle name="Normal 27 3 2 3 3 5" xfId="23728"/>
    <cellStyle name="Normal 27 3 2 3 4" xfId="6857"/>
    <cellStyle name="Normal 27 3 2 3 4 2" xfId="11400"/>
    <cellStyle name="Normal 27 3 2 3 4 2 2" xfId="20786"/>
    <cellStyle name="Normal 27 3 2 3 4 2 2 2" xfId="39070"/>
    <cellStyle name="Normal 27 3 2 3 4 2 3" xfId="29959"/>
    <cellStyle name="Normal 27 3 2 3 4 3" xfId="16246"/>
    <cellStyle name="Normal 27 3 2 3 4 3 2" xfId="34530"/>
    <cellStyle name="Normal 27 3 2 3 4 4" xfId="25419"/>
    <cellStyle name="Normal 27 3 2 3 5" xfId="9128"/>
    <cellStyle name="Normal 27 3 2 3 5 2" xfId="18514"/>
    <cellStyle name="Normal 27 3 2 3 5 2 2" xfId="36798"/>
    <cellStyle name="Normal 27 3 2 3 5 3" xfId="27687"/>
    <cellStyle name="Normal 27 3 2 3 6" xfId="13976"/>
    <cellStyle name="Normal 27 3 2 3 6 2" xfId="32260"/>
    <cellStyle name="Normal 27 3 2 3 7" xfId="23148"/>
    <cellStyle name="Normal 27 3 2 4" xfId="3385"/>
    <cellStyle name="Normal 27 3 2 4 2" xfId="4657"/>
    <cellStyle name="Normal 27 3 2 4 2 2" xfId="5031"/>
    <cellStyle name="Normal 27 3 2 4 2 2 2" xfId="7438"/>
    <cellStyle name="Normal 27 3 2 4 2 2 2 2" xfId="11981"/>
    <cellStyle name="Normal 27 3 2 4 2 2 2 2 2" xfId="21367"/>
    <cellStyle name="Normal 27 3 2 4 2 2 2 2 2 2" xfId="39651"/>
    <cellStyle name="Normal 27 3 2 4 2 2 2 2 3" xfId="30540"/>
    <cellStyle name="Normal 27 3 2 4 2 2 2 3" xfId="16827"/>
    <cellStyle name="Normal 27 3 2 4 2 2 2 3 2" xfId="35111"/>
    <cellStyle name="Normal 27 3 2 4 2 2 2 4" xfId="26000"/>
    <cellStyle name="Normal 27 3 2 4 2 2 3" xfId="9710"/>
    <cellStyle name="Normal 27 3 2 4 2 2 3 2" xfId="19096"/>
    <cellStyle name="Normal 27 3 2 4 2 2 3 2 2" xfId="37380"/>
    <cellStyle name="Normal 27 3 2 4 2 2 3 3" xfId="28269"/>
    <cellStyle name="Normal 27 3 2 4 2 2 4" xfId="14557"/>
    <cellStyle name="Normal 27 3 2 4 2 2 4 2" xfId="32841"/>
    <cellStyle name="Normal 27 3 2 4 2 2 5" xfId="23731"/>
    <cellStyle name="Normal 27 3 2 4 2 3" xfId="7095"/>
    <cellStyle name="Normal 27 3 2 4 2 3 2" xfId="11638"/>
    <cellStyle name="Normal 27 3 2 4 2 3 2 2" xfId="21024"/>
    <cellStyle name="Normal 27 3 2 4 2 3 2 2 2" xfId="39308"/>
    <cellStyle name="Normal 27 3 2 4 2 3 2 3" xfId="30197"/>
    <cellStyle name="Normal 27 3 2 4 2 3 3" xfId="16484"/>
    <cellStyle name="Normal 27 3 2 4 2 3 3 2" xfId="34768"/>
    <cellStyle name="Normal 27 3 2 4 2 3 4" xfId="25657"/>
    <cellStyle name="Normal 27 3 2 4 2 4" xfId="9367"/>
    <cellStyle name="Normal 27 3 2 4 2 4 2" xfId="18753"/>
    <cellStyle name="Normal 27 3 2 4 2 4 2 2" xfId="37037"/>
    <cellStyle name="Normal 27 3 2 4 2 4 3" xfId="27926"/>
    <cellStyle name="Normal 27 3 2 4 2 5" xfId="14214"/>
    <cellStyle name="Normal 27 3 2 4 2 5 2" xfId="32498"/>
    <cellStyle name="Normal 27 3 2 4 2 6" xfId="23388"/>
    <cellStyle name="Normal 27 3 2 4 3" xfId="5030"/>
    <cellStyle name="Normal 27 3 2 4 3 2" xfId="7437"/>
    <cellStyle name="Normal 27 3 2 4 3 2 2" xfId="11980"/>
    <cellStyle name="Normal 27 3 2 4 3 2 2 2" xfId="21366"/>
    <cellStyle name="Normal 27 3 2 4 3 2 2 2 2" xfId="39650"/>
    <cellStyle name="Normal 27 3 2 4 3 2 2 3" xfId="30539"/>
    <cellStyle name="Normal 27 3 2 4 3 2 3" xfId="16826"/>
    <cellStyle name="Normal 27 3 2 4 3 2 3 2" xfId="35110"/>
    <cellStyle name="Normal 27 3 2 4 3 2 4" xfId="25999"/>
    <cellStyle name="Normal 27 3 2 4 3 3" xfId="9709"/>
    <cellStyle name="Normal 27 3 2 4 3 3 2" xfId="19095"/>
    <cellStyle name="Normal 27 3 2 4 3 3 2 2" xfId="37379"/>
    <cellStyle name="Normal 27 3 2 4 3 3 3" xfId="28268"/>
    <cellStyle name="Normal 27 3 2 4 3 4" xfId="14556"/>
    <cellStyle name="Normal 27 3 2 4 3 4 2" xfId="32840"/>
    <cellStyle name="Normal 27 3 2 4 3 5" xfId="23730"/>
    <cellStyle name="Normal 27 3 2 4 4" xfId="6746"/>
    <cellStyle name="Normal 27 3 2 4 4 2" xfId="11289"/>
    <cellStyle name="Normal 27 3 2 4 4 2 2" xfId="20675"/>
    <cellStyle name="Normal 27 3 2 4 4 2 2 2" xfId="38959"/>
    <cellStyle name="Normal 27 3 2 4 4 2 3" xfId="29848"/>
    <cellStyle name="Normal 27 3 2 4 4 3" xfId="16135"/>
    <cellStyle name="Normal 27 3 2 4 4 3 2" xfId="34419"/>
    <cellStyle name="Normal 27 3 2 4 4 4" xfId="25308"/>
    <cellStyle name="Normal 27 3 2 4 5" xfId="9017"/>
    <cellStyle name="Normal 27 3 2 4 5 2" xfId="18403"/>
    <cellStyle name="Normal 27 3 2 4 5 2 2" xfId="36687"/>
    <cellStyle name="Normal 27 3 2 4 5 3" xfId="27576"/>
    <cellStyle name="Normal 27 3 2 4 6" xfId="13865"/>
    <cellStyle name="Normal 27 3 2 4 6 2" xfId="32149"/>
    <cellStyle name="Normal 27 3 2 4 7" xfId="23036"/>
    <cellStyle name="Normal 27 3 2 5" xfId="4610"/>
    <cellStyle name="Normal 27 3 2 5 2" xfId="5032"/>
    <cellStyle name="Normal 27 3 2 5 2 2" xfId="7439"/>
    <cellStyle name="Normal 27 3 2 5 2 2 2" xfId="11982"/>
    <cellStyle name="Normal 27 3 2 5 2 2 2 2" xfId="21368"/>
    <cellStyle name="Normal 27 3 2 5 2 2 2 2 2" xfId="39652"/>
    <cellStyle name="Normal 27 3 2 5 2 2 2 3" xfId="30541"/>
    <cellStyle name="Normal 27 3 2 5 2 2 3" xfId="16828"/>
    <cellStyle name="Normal 27 3 2 5 2 2 3 2" xfId="35112"/>
    <cellStyle name="Normal 27 3 2 5 2 2 4" xfId="26001"/>
    <cellStyle name="Normal 27 3 2 5 2 3" xfId="9711"/>
    <cellStyle name="Normal 27 3 2 5 2 3 2" xfId="19097"/>
    <cellStyle name="Normal 27 3 2 5 2 3 2 2" xfId="37381"/>
    <cellStyle name="Normal 27 3 2 5 2 3 3" xfId="28270"/>
    <cellStyle name="Normal 27 3 2 5 2 4" xfId="14558"/>
    <cellStyle name="Normal 27 3 2 5 2 4 2" xfId="32842"/>
    <cellStyle name="Normal 27 3 2 5 2 5" xfId="23732"/>
    <cellStyle name="Normal 27 3 2 5 3" xfId="7048"/>
    <cellStyle name="Normal 27 3 2 5 3 2" xfId="11591"/>
    <cellStyle name="Normal 27 3 2 5 3 2 2" xfId="20977"/>
    <cellStyle name="Normal 27 3 2 5 3 2 2 2" xfId="39261"/>
    <cellStyle name="Normal 27 3 2 5 3 2 3" xfId="30150"/>
    <cellStyle name="Normal 27 3 2 5 3 3" xfId="16437"/>
    <cellStyle name="Normal 27 3 2 5 3 3 2" xfId="34721"/>
    <cellStyle name="Normal 27 3 2 5 3 4" xfId="25610"/>
    <cellStyle name="Normal 27 3 2 5 4" xfId="9320"/>
    <cellStyle name="Normal 27 3 2 5 4 2" xfId="18706"/>
    <cellStyle name="Normal 27 3 2 5 4 2 2" xfId="36990"/>
    <cellStyle name="Normal 27 3 2 5 4 3" xfId="27879"/>
    <cellStyle name="Normal 27 3 2 5 5" xfId="14167"/>
    <cellStyle name="Normal 27 3 2 5 5 2" xfId="32451"/>
    <cellStyle name="Normal 27 3 2 5 6" xfId="23341"/>
    <cellStyle name="Normal 27 3 2 6" xfId="5025"/>
    <cellStyle name="Normal 27 3 2 6 2" xfId="7432"/>
    <cellStyle name="Normal 27 3 2 6 2 2" xfId="11975"/>
    <cellStyle name="Normal 27 3 2 6 2 2 2" xfId="21361"/>
    <cellStyle name="Normal 27 3 2 6 2 2 2 2" xfId="39645"/>
    <cellStyle name="Normal 27 3 2 6 2 2 3" xfId="30534"/>
    <cellStyle name="Normal 27 3 2 6 2 3" xfId="16821"/>
    <cellStyle name="Normal 27 3 2 6 2 3 2" xfId="35105"/>
    <cellStyle name="Normal 27 3 2 6 2 4" xfId="25994"/>
    <cellStyle name="Normal 27 3 2 6 3" xfId="9704"/>
    <cellStyle name="Normal 27 3 2 6 3 2" xfId="19090"/>
    <cellStyle name="Normal 27 3 2 6 3 2 2" xfId="37374"/>
    <cellStyle name="Normal 27 3 2 6 3 3" xfId="28263"/>
    <cellStyle name="Normal 27 3 2 6 4" xfId="14551"/>
    <cellStyle name="Normal 27 3 2 6 4 2" xfId="32835"/>
    <cellStyle name="Normal 27 3 2 6 5" xfId="23725"/>
    <cellStyle name="Normal 27 3 2 7" xfId="6699"/>
    <cellStyle name="Normal 27 3 2 7 2" xfId="11242"/>
    <cellStyle name="Normal 27 3 2 7 2 2" xfId="20628"/>
    <cellStyle name="Normal 27 3 2 7 2 2 2" xfId="38912"/>
    <cellStyle name="Normal 27 3 2 7 2 3" xfId="29801"/>
    <cellStyle name="Normal 27 3 2 7 3" xfId="16088"/>
    <cellStyle name="Normal 27 3 2 7 3 2" xfId="34372"/>
    <cellStyle name="Normal 27 3 2 7 4" xfId="25261"/>
    <cellStyle name="Normal 27 3 2 8" xfId="8970"/>
    <cellStyle name="Normal 27 3 2 8 2" xfId="18356"/>
    <cellStyle name="Normal 27 3 2 8 2 2" xfId="36640"/>
    <cellStyle name="Normal 27 3 2 8 3" xfId="27529"/>
    <cellStyle name="Normal 27 3 2 9" xfId="13818"/>
    <cellStyle name="Normal 27 3 2 9 2" xfId="32102"/>
    <cellStyle name="Normal 27 3 3" xfId="3566"/>
    <cellStyle name="Normal 27 3 3 2" xfId="4751"/>
    <cellStyle name="Normal 27 3 3 2 2" xfId="5034"/>
    <cellStyle name="Normal 27 3 3 2 2 2" xfId="7441"/>
    <cellStyle name="Normal 27 3 3 2 2 2 2" xfId="11984"/>
    <cellStyle name="Normal 27 3 3 2 2 2 2 2" xfId="21370"/>
    <cellStyle name="Normal 27 3 3 2 2 2 2 2 2" xfId="39654"/>
    <cellStyle name="Normal 27 3 3 2 2 2 2 3" xfId="30543"/>
    <cellStyle name="Normal 27 3 3 2 2 2 3" xfId="16830"/>
    <cellStyle name="Normal 27 3 3 2 2 2 3 2" xfId="35114"/>
    <cellStyle name="Normal 27 3 3 2 2 2 4" xfId="26003"/>
    <cellStyle name="Normal 27 3 3 2 2 3" xfId="9713"/>
    <cellStyle name="Normal 27 3 3 2 2 3 2" xfId="19099"/>
    <cellStyle name="Normal 27 3 3 2 2 3 2 2" xfId="37383"/>
    <cellStyle name="Normal 27 3 3 2 2 3 3" xfId="28272"/>
    <cellStyle name="Normal 27 3 3 2 2 4" xfId="14560"/>
    <cellStyle name="Normal 27 3 3 2 2 4 2" xfId="32844"/>
    <cellStyle name="Normal 27 3 3 2 2 5" xfId="23734"/>
    <cellStyle name="Normal 27 3 3 2 3" xfId="7189"/>
    <cellStyle name="Normal 27 3 3 2 3 2" xfId="11732"/>
    <cellStyle name="Normal 27 3 3 2 3 2 2" xfId="21118"/>
    <cellStyle name="Normal 27 3 3 2 3 2 2 2" xfId="39402"/>
    <cellStyle name="Normal 27 3 3 2 3 2 3" xfId="30291"/>
    <cellStyle name="Normal 27 3 3 2 3 3" xfId="16578"/>
    <cellStyle name="Normal 27 3 3 2 3 3 2" xfId="34862"/>
    <cellStyle name="Normal 27 3 3 2 3 4" xfId="25751"/>
    <cellStyle name="Normal 27 3 3 2 4" xfId="9461"/>
    <cellStyle name="Normal 27 3 3 2 4 2" xfId="18847"/>
    <cellStyle name="Normal 27 3 3 2 4 2 2" xfId="37131"/>
    <cellStyle name="Normal 27 3 3 2 4 3" xfId="28020"/>
    <cellStyle name="Normal 27 3 3 2 5" xfId="14308"/>
    <cellStyle name="Normal 27 3 3 2 5 2" xfId="32592"/>
    <cellStyle name="Normal 27 3 3 2 6" xfId="23482"/>
    <cellStyle name="Normal 27 3 3 3" xfId="5033"/>
    <cellStyle name="Normal 27 3 3 3 2" xfId="7440"/>
    <cellStyle name="Normal 27 3 3 3 2 2" xfId="11983"/>
    <cellStyle name="Normal 27 3 3 3 2 2 2" xfId="21369"/>
    <cellStyle name="Normal 27 3 3 3 2 2 2 2" xfId="39653"/>
    <cellStyle name="Normal 27 3 3 3 2 2 3" xfId="30542"/>
    <cellStyle name="Normal 27 3 3 3 2 3" xfId="16829"/>
    <cellStyle name="Normal 27 3 3 3 2 3 2" xfId="35113"/>
    <cellStyle name="Normal 27 3 3 3 2 4" xfId="26002"/>
    <cellStyle name="Normal 27 3 3 3 3" xfId="9712"/>
    <cellStyle name="Normal 27 3 3 3 3 2" xfId="19098"/>
    <cellStyle name="Normal 27 3 3 3 3 2 2" xfId="37382"/>
    <cellStyle name="Normal 27 3 3 3 3 3" xfId="28271"/>
    <cellStyle name="Normal 27 3 3 3 4" xfId="14559"/>
    <cellStyle name="Normal 27 3 3 3 4 2" xfId="32843"/>
    <cellStyle name="Normal 27 3 3 3 5" xfId="23733"/>
    <cellStyle name="Normal 27 3 3 4" xfId="6840"/>
    <cellStyle name="Normal 27 3 3 4 2" xfId="11383"/>
    <cellStyle name="Normal 27 3 3 4 2 2" xfId="20769"/>
    <cellStyle name="Normal 27 3 3 4 2 2 2" xfId="39053"/>
    <cellStyle name="Normal 27 3 3 4 2 3" xfId="29942"/>
    <cellStyle name="Normal 27 3 3 4 3" xfId="16229"/>
    <cellStyle name="Normal 27 3 3 4 3 2" xfId="34513"/>
    <cellStyle name="Normal 27 3 3 4 4" xfId="25402"/>
    <cellStyle name="Normal 27 3 3 5" xfId="9111"/>
    <cellStyle name="Normal 27 3 3 5 2" xfId="18497"/>
    <cellStyle name="Normal 27 3 3 5 2 2" xfId="36781"/>
    <cellStyle name="Normal 27 3 3 5 3" xfId="27670"/>
    <cellStyle name="Normal 27 3 3 6" xfId="13959"/>
    <cellStyle name="Normal 27 3 3 6 2" xfId="32243"/>
    <cellStyle name="Normal 27 3 3 7" xfId="23131"/>
    <cellStyle name="Normal 27 3 4" xfId="3724"/>
    <cellStyle name="Normal 27 3 4 2" xfId="4860"/>
    <cellStyle name="Normal 27 3 4 2 2" xfId="5036"/>
    <cellStyle name="Normal 27 3 4 2 2 2" xfId="7443"/>
    <cellStyle name="Normal 27 3 4 2 2 2 2" xfId="11986"/>
    <cellStyle name="Normal 27 3 4 2 2 2 2 2" xfId="21372"/>
    <cellStyle name="Normal 27 3 4 2 2 2 2 2 2" xfId="39656"/>
    <cellStyle name="Normal 27 3 4 2 2 2 2 3" xfId="30545"/>
    <cellStyle name="Normal 27 3 4 2 2 2 3" xfId="16832"/>
    <cellStyle name="Normal 27 3 4 2 2 2 3 2" xfId="35116"/>
    <cellStyle name="Normal 27 3 4 2 2 2 4" xfId="26005"/>
    <cellStyle name="Normal 27 3 4 2 2 3" xfId="9715"/>
    <cellStyle name="Normal 27 3 4 2 2 3 2" xfId="19101"/>
    <cellStyle name="Normal 27 3 4 2 2 3 2 2" xfId="37385"/>
    <cellStyle name="Normal 27 3 4 2 2 3 3" xfId="28274"/>
    <cellStyle name="Normal 27 3 4 2 2 4" xfId="14562"/>
    <cellStyle name="Normal 27 3 4 2 2 4 2" xfId="32846"/>
    <cellStyle name="Normal 27 3 4 2 2 5" xfId="23736"/>
    <cellStyle name="Normal 27 3 4 2 3" xfId="7298"/>
    <cellStyle name="Normal 27 3 4 2 3 2" xfId="11841"/>
    <cellStyle name="Normal 27 3 4 2 3 2 2" xfId="21227"/>
    <cellStyle name="Normal 27 3 4 2 3 2 2 2" xfId="39511"/>
    <cellStyle name="Normal 27 3 4 2 3 2 3" xfId="30400"/>
    <cellStyle name="Normal 27 3 4 2 3 3" xfId="16687"/>
    <cellStyle name="Normal 27 3 4 2 3 3 2" xfId="34971"/>
    <cellStyle name="Normal 27 3 4 2 3 4" xfId="25860"/>
    <cellStyle name="Normal 27 3 4 2 4" xfId="9570"/>
    <cellStyle name="Normal 27 3 4 2 4 2" xfId="18956"/>
    <cellStyle name="Normal 27 3 4 2 4 2 2" xfId="37240"/>
    <cellStyle name="Normal 27 3 4 2 4 3" xfId="28129"/>
    <cellStyle name="Normal 27 3 4 2 5" xfId="14417"/>
    <cellStyle name="Normal 27 3 4 2 5 2" xfId="32701"/>
    <cellStyle name="Normal 27 3 4 2 6" xfId="23591"/>
    <cellStyle name="Normal 27 3 4 3" xfId="5035"/>
    <cellStyle name="Normal 27 3 4 3 2" xfId="7442"/>
    <cellStyle name="Normal 27 3 4 3 2 2" xfId="11985"/>
    <cellStyle name="Normal 27 3 4 3 2 2 2" xfId="21371"/>
    <cellStyle name="Normal 27 3 4 3 2 2 2 2" xfId="39655"/>
    <cellStyle name="Normal 27 3 4 3 2 2 3" xfId="30544"/>
    <cellStyle name="Normal 27 3 4 3 2 3" xfId="16831"/>
    <cellStyle name="Normal 27 3 4 3 2 3 2" xfId="35115"/>
    <cellStyle name="Normal 27 3 4 3 2 4" xfId="26004"/>
    <cellStyle name="Normal 27 3 4 3 3" xfId="9714"/>
    <cellStyle name="Normal 27 3 4 3 3 2" xfId="19100"/>
    <cellStyle name="Normal 27 3 4 3 3 2 2" xfId="37384"/>
    <cellStyle name="Normal 27 3 4 3 3 3" xfId="28273"/>
    <cellStyle name="Normal 27 3 4 3 4" xfId="14561"/>
    <cellStyle name="Normal 27 3 4 3 4 2" xfId="32845"/>
    <cellStyle name="Normal 27 3 4 3 5" xfId="23735"/>
    <cellStyle name="Normal 27 3 4 4" xfId="6949"/>
    <cellStyle name="Normal 27 3 4 4 2" xfId="11492"/>
    <cellStyle name="Normal 27 3 4 4 2 2" xfId="20878"/>
    <cellStyle name="Normal 27 3 4 4 2 2 2" xfId="39162"/>
    <cellStyle name="Normal 27 3 4 4 2 3" xfId="30051"/>
    <cellStyle name="Normal 27 3 4 4 3" xfId="16338"/>
    <cellStyle name="Normal 27 3 4 4 3 2" xfId="34622"/>
    <cellStyle name="Normal 27 3 4 4 4" xfId="25511"/>
    <cellStyle name="Normal 27 3 4 5" xfId="9220"/>
    <cellStyle name="Normal 27 3 4 5 2" xfId="18606"/>
    <cellStyle name="Normal 27 3 4 5 2 2" xfId="36890"/>
    <cellStyle name="Normal 27 3 4 5 3" xfId="27779"/>
    <cellStyle name="Normal 27 3 4 6" xfId="14068"/>
    <cellStyle name="Normal 27 3 4 6 2" xfId="32352"/>
    <cellStyle name="Normal 27 3 4 7" xfId="23241"/>
    <cellStyle name="Normal 27 3 5" xfId="3387"/>
    <cellStyle name="Normal 27 3 5 2" xfId="4659"/>
    <cellStyle name="Normal 27 3 5 2 2" xfId="5038"/>
    <cellStyle name="Normal 27 3 5 2 2 2" xfId="7445"/>
    <cellStyle name="Normal 27 3 5 2 2 2 2" xfId="11988"/>
    <cellStyle name="Normal 27 3 5 2 2 2 2 2" xfId="21374"/>
    <cellStyle name="Normal 27 3 5 2 2 2 2 2 2" xfId="39658"/>
    <cellStyle name="Normal 27 3 5 2 2 2 2 3" xfId="30547"/>
    <cellStyle name="Normal 27 3 5 2 2 2 3" xfId="16834"/>
    <cellStyle name="Normal 27 3 5 2 2 2 3 2" xfId="35118"/>
    <cellStyle name="Normal 27 3 5 2 2 2 4" xfId="26007"/>
    <cellStyle name="Normal 27 3 5 2 2 3" xfId="9717"/>
    <cellStyle name="Normal 27 3 5 2 2 3 2" xfId="19103"/>
    <cellStyle name="Normal 27 3 5 2 2 3 2 2" xfId="37387"/>
    <cellStyle name="Normal 27 3 5 2 2 3 3" xfId="28276"/>
    <cellStyle name="Normal 27 3 5 2 2 4" xfId="14564"/>
    <cellStyle name="Normal 27 3 5 2 2 4 2" xfId="32848"/>
    <cellStyle name="Normal 27 3 5 2 2 5" xfId="23738"/>
    <cellStyle name="Normal 27 3 5 2 3" xfId="7097"/>
    <cellStyle name="Normal 27 3 5 2 3 2" xfId="11640"/>
    <cellStyle name="Normal 27 3 5 2 3 2 2" xfId="21026"/>
    <cellStyle name="Normal 27 3 5 2 3 2 2 2" xfId="39310"/>
    <cellStyle name="Normal 27 3 5 2 3 2 3" xfId="30199"/>
    <cellStyle name="Normal 27 3 5 2 3 3" xfId="16486"/>
    <cellStyle name="Normal 27 3 5 2 3 3 2" xfId="34770"/>
    <cellStyle name="Normal 27 3 5 2 3 4" xfId="25659"/>
    <cellStyle name="Normal 27 3 5 2 4" xfId="9369"/>
    <cellStyle name="Normal 27 3 5 2 4 2" xfId="18755"/>
    <cellStyle name="Normal 27 3 5 2 4 2 2" xfId="37039"/>
    <cellStyle name="Normal 27 3 5 2 4 3" xfId="27928"/>
    <cellStyle name="Normal 27 3 5 2 5" xfId="14216"/>
    <cellStyle name="Normal 27 3 5 2 5 2" xfId="32500"/>
    <cellStyle name="Normal 27 3 5 2 6" xfId="23390"/>
    <cellStyle name="Normal 27 3 5 3" xfId="5037"/>
    <cellStyle name="Normal 27 3 5 3 2" xfId="7444"/>
    <cellStyle name="Normal 27 3 5 3 2 2" xfId="11987"/>
    <cellStyle name="Normal 27 3 5 3 2 2 2" xfId="21373"/>
    <cellStyle name="Normal 27 3 5 3 2 2 2 2" xfId="39657"/>
    <cellStyle name="Normal 27 3 5 3 2 2 3" xfId="30546"/>
    <cellStyle name="Normal 27 3 5 3 2 3" xfId="16833"/>
    <cellStyle name="Normal 27 3 5 3 2 3 2" xfId="35117"/>
    <cellStyle name="Normal 27 3 5 3 2 4" xfId="26006"/>
    <cellStyle name="Normal 27 3 5 3 3" xfId="9716"/>
    <cellStyle name="Normal 27 3 5 3 3 2" xfId="19102"/>
    <cellStyle name="Normal 27 3 5 3 3 2 2" xfId="37386"/>
    <cellStyle name="Normal 27 3 5 3 3 3" xfId="28275"/>
    <cellStyle name="Normal 27 3 5 3 4" xfId="14563"/>
    <cellStyle name="Normal 27 3 5 3 4 2" xfId="32847"/>
    <cellStyle name="Normal 27 3 5 3 5" xfId="23737"/>
    <cellStyle name="Normal 27 3 5 4" xfId="6748"/>
    <cellStyle name="Normal 27 3 5 4 2" xfId="11291"/>
    <cellStyle name="Normal 27 3 5 4 2 2" xfId="20677"/>
    <cellStyle name="Normal 27 3 5 4 2 2 2" xfId="38961"/>
    <cellStyle name="Normal 27 3 5 4 2 3" xfId="29850"/>
    <cellStyle name="Normal 27 3 5 4 3" xfId="16137"/>
    <cellStyle name="Normal 27 3 5 4 3 2" xfId="34421"/>
    <cellStyle name="Normal 27 3 5 4 4" xfId="25310"/>
    <cellStyle name="Normal 27 3 5 5" xfId="9019"/>
    <cellStyle name="Normal 27 3 5 5 2" xfId="18405"/>
    <cellStyle name="Normal 27 3 5 5 2 2" xfId="36689"/>
    <cellStyle name="Normal 27 3 5 5 3" xfId="27578"/>
    <cellStyle name="Normal 27 3 5 6" xfId="13867"/>
    <cellStyle name="Normal 27 3 5 6 2" xfId="32151"/>
    <cellStyle name="Normal 27 3 5 7" xfId="23038"/>
    <cellStyle name="Normal 27 3 6" xfId="4568"/>
    <cellStyle name="Normal 27 3 6 2" xfId="5039"/>
    <cellStyle name="Normal 27 3 6 2 2" xfId="7446"/>
    <cellStyle name="Normal 27 3 6 2 2 2" xfId="11989"/>
    <cellStyle name="Normal 27 3 6 2 2 2 2" xfId="21375"/>
    <cellStyle name="Normal 27 3 6 2 2 2 2 2" xfId="39659"/>
    <cellStyle name="Normal 27 3 6 2 2 2 3" xfId="30548"/>
    <cellStyle name="Normal 27 3 6 2 2 3" xfId="16835"/>
    <cellStyle name="Normal 27 3 6 2 2 3 2" xfId="35119"/>
    <cellStyle name="Normal 27 3 6 2 2 4" xfId="26008"/>
    <cellStyle name="Normal 27 3 6 2 3" xfId="9718"/>
    <cellStyle name="Normal 27 3 6 2 3 2" xfId="19104"/>
    <cellStyle name="Normal 27 3 6 2 3 2 2" xfId="37388"/>
    <cellStyle name="Normal 27 3 6 2 3 3" xfId="28277"/>
    <cellStyle name="Normal 27 3 6 2 4" xfId="14565"/>
    <cellStyle name="Normal 27 3 6 2 4 2" xfId="32849"/>
    <cellStyle name="Normal 27 3 6 2 5" xfId="23739"/>
    <cellStyle name="Normal 27 3 6 3" xfId="7006"/>
    <cellStyle name="Normal 27 3 6 3 2" xfId="11549"/>
    <cellStyle name="Normal 27 3 6 3 2 2" xfId="20935"/>
    <cellStyle name="Normal 27 3 6 3 2 2 2" xfId="39219"/>
    <cellStyle name="Normal 27 3 6 3 2 3" xfId="30108"/>
    <cellStyle name="Normal 27 3 6 3 3" xfId="16395"/>
    <cellStyle name="Normal 27 3 6 3 3 2" xfId="34679"/>
    <cellStyle name="Normal 27 3 6 3 4" xfId="25568"/>
    <cellStyle name="Normal 27 3 6 4" xfId="9278"/>
    <cellStyle name="Normal 27 3 6 4 2" xfId="18664"/>
    <cellStyle name="Normal 27 3 6 4 2 2" xfId="36948"/>
    <cellStyle name="Normal 27 3 6 4 3" xfId="27837"/>
    <cellStyle name="Normal 27 3 6 5" xfId="14125"/>
    <cellStyle name="Normal 27 3 6 5 2" xfId="32409"/>
    <cellStyle name="Normal 27 3 6 6" xfId="23299"/>
    <cellStyle name="Normal 27 3 7" xfId="5024"/>
    <cellStyle name="Normal 27 3 7 2" xfId="7431"/>
    <cellStyle name="Normal 27 3 7 2 2" xfId="11974"/>
    <cellStyle name="Normal 27 3 7 2 2 2" xfId="21360"/>
    <cellStyle name="Normal 27 3 7 2 2 2 2" xfId="39644"/>
    <cellStyle name="Normal 27 3 7 2 2 3" xfId="30533"/>
    <cellStyle name="Normal 27 3 7 2 3" xfId="16820"/>
    <cellStyle name="Normal 27 3 7 2 3 2" xfId="35104"/>
    <cellStyle name="Normal 27 3 7 2 4" xfId="25993"/>
    <cellStyle name="Normal 27 3 7 3" xfId="9703"/>
    <cellStyle name="Normal 27 3 7 3 2" xfId="19089"/>
    <cellStyle name="Normal 27 3 7 3 2 2" xfId="37373"/>
    <cellStyle name="Normal 27 3 7 3 3" xfId="28262"/>
    <cellStyle name="Normal 27 3 7 4" xfId="14550"/>
    <cellStyle name="Normal 27 3 7 4 2" xfId="32834"/>
    <cellStyle name="Normal 27 3 7 5" xfId="23724"/>
    <cellStyle name="Normal 27 3 8" xfId="6657"/>
    <cellStyle name="Normal 27 3 8 2" xfId="11200"/>
    <cellStyle name="Normal 27 3 8 2 2" xfId="20586"/>
    <cellStyle name="Normal 27 3 8 2 2 2" xfId="38870"/>
    <cellStyle name="Normal 27 3 8 2 3" xfId="29759"/>
    <cellStyle name="Normal 27 3 8 3" xfId="16046"/>
    <cellStyle name="Normal 27 3 8 3 2" xfId="34330"/>
    <cellStyle name="Normal 27 3 8 4" xfId="25219"/>
    <cellStyle name="Normal 27 3 9" xfId="8928"/>
    <cellStyle name="Normal 27 3 9 2" xfId="18314"/>
    <cellStyle name="Normal 27 3 9 2 2" xfId="36598"/>
    <cellStyle name="Normal 27 3 9 3" xfId="27487"/>
    <cellStyle name="Normal 27 4" xfId="1989"/>
    <cellStyle name="Normal 27 4 10" xfId="13762"/>
    <cellStyle name="Normal 27 4 10 2" xfId="32046"/>
    <cellStyle name="Normal 27 4 11" xfId="22925"/>
    <cellStyle name="Normal 27 4 2" xfId="2390"/>
    <cellStyle name="Normal 27 4 2 10" xfId="22969"/>
    <cellStyle name="Normal 27 4 2 2" xfId="3617"/>
    <cellStyle name="Normal 27 4 2 2 2" xfId="4788"/>
    <cellStyle name="Normal 27 4 2 2 2 2" xfId="5043"/>
    <cellStyle name="Normal 27 4 2 2 2 2 2" xfId="7450"/>
    <cellStyle name="Normal 27 4 2 2 2 2 2 2" xfId="11993"/>
    <cellStyle name="Normal 27 4 2 2 2 2 2 2 2" xfId="21379"/>
    <cellStyle name="Normal 27 4 2 2 2 2 2 2 2 2" xfId="39663"/>
    <cellStyle name="Normal 27 4 2 2 2 2 2 2 3" xfId="30552"/>
    <cellStyle name="Normal 27 4 2 2 2 2 2 3" xfId="16839"/>
    <cellStyle name="Normal 27 4 2 2 2 2 2 3 2" xfId="35123"/>
    <cellStyle name="Normal 27 4 2 2 2 2 2 4" xfId="26012"/>
    <cellStyle name="Normal 27 4 2 2 2 2 3" xfId="9722"/>
    <cellStyle name="Normal 27 4 2 2 2 2 3 2" xfId="19108"/>
    <cellStyle name="Normal 27 4 2 2 2 2 3 2 2" xfId="37392"/>
    <cellStyle name="Normal 27 4 2 2 2 2 3 3" xfId="28281"/>
    <cellStyle name="Normal 27 4 2 2 2 2 4" xfId="14569"/>
    <cellStyle name="Normal 27 4 2 2 2 2 4 2" xfId="32853"/>
    <cellStyle name="Normal 27 4 2 2 2 2 5" xfId="23743"/>
    <cellStyle name="Normal 27 4 2 2 2 3" xfId="7226"/>
    <cellStyle name="Normal 27 4 2 2 2 3 2" xfId="11769"/>
    <cellStyle name="Normal 27 4 2 2 2 3 2 2" xfId="21155"/>
    <cellStyle name="Normal 27 4 2 2 2 3 2 2 2" xfId="39439"/>
    <cellStyle name="Normal 27 4 2 2 2 3 2 3" xfId="30328"/>
    <cellStyle name="Normal 27 4 2 2 2 3 3" xfId="16615"/>
    <cellStyle name="Normal 27 4 2 2 2 3 3 2" xfId="34899"/>
    <cellStyle name="Normal 27 4 2 2 2 3 4" xfId="25788"/>
    <cellStyle name="Normal 27 4 2 2 2 4" xfId="9498"/>
    <cellStyle name="Normal 27 4 2 2 2 4 2" xfId="18884"/>
    <cellStyle name="Normal 27 4 2 2 2 4 2 2" xfId="37168"/>
    <cellStyle name="Normal 27 4 2 2 2 4 3" xfId="28057"/>
    <cellStyle name="Normal 27 4 2 2 2 5" xfId="14345"/>
    <cellStyle name="Normal 27 4 2 2 2 5 2" xfId="32629"/>
    <cellStyle name="Normal 27 4 2 2 2 6" xfId="23519"/>
    <cellStyle name="Normal 27 4 2 2 3" xfId="5042"/>
    <cellStyle name="Normal 27 4 2 2 3 2" xfId="7449"/>
    <cellStyle name="Normal 27 4 2 2 3 2 2" xfId="11992"/>
    <cellStyle name="Normal 27 4 2 2 3 2 2 2" xfId="21378"/>
    <cellStyle name="Normal 27 4 2 2 3 2 2 2 2" xfId="39662"/>
    <cellStyle name="Normal 27 4 2 2 3 2 2 3" xfId="30551"/>
    <cellStyle name="Normal 27 4 2 2 3 2 3" xfId="16838"/>
    <cellStyle name="Normal 27 4 2 2 3 2 3 2" xfId="35122"/>
    <cellStyle name="Normal 27 4 2 2 3 2 4" xfId="26011"/>
    <cellStyle name="Normal 27 4 2 2 3 3" xfId="9721"/>
    <cellStyle name="Normal 27 4 2 2 3 3 2" xfId="19107"/>
    <cellStyle name="Normal 27 4 2 2 3 3 2 2" xfId="37391"/>
    <cellStyle name="Normal 27 4 2 2 3 3 3" xfId="28280"/>
    <cellStyle name="Normal 27 4 2 2 3 4" xfId="14568"/>
    <cellStyle name="Normal 27 4 2 2 3 4 2" xfId="32852"/>
    <cellStyle name="Normal 27 4 2 2 3 5" xfId="23742"/>
    <cellStyle name="Normal 27 4 2 2 4" xfId="6877"/>
    <cellStyle name="Normal 27 4 2 2 4 2" xfId="11420"/>
    <cellStyle name="Normal 27 4 2 2 4 2 2" xfId="20806"/>
    <cellStyle name="Normal 27 4 2 2 4 2 2 2" xfId="39090"/>
    <cellStyle name="Normal 27 4 2 2 4 2 3" xfId="29979"/>
    <cellStyle name="Normal 27 4 2 2 4 3" xfId="16266"/>
    <cellStyle name="Normal 27 4 2 2 4 3 2" xfId="34550"/>
    <cellStyle name="Normal 27 4 2 2 4 4" xfId="25439"/>
    <cellStyle name="Normal 27 4 2 2 5" xfId="9148"/>
    <cellStyle name="Normal 27 4 2 2 5 2" xfId="18534"/>
    <cellStyle name="Normal 27 4 2 2 5 2 2" xfId="36818"/>
    <cellStyle name="Normal 27 4 2 2 5 3" xfId="27707"/>
    <cellStyle name="Normal 27 4 2 2 6" xfId="13996"/>
    <cellStyle name="Normal 27 4 2 2 6 2" xfId="32280"/>
    <cellStyle name="Normal 27 4 2 2 7" xfId="23168"/>
    <cellStyle name="Normal 27 4 2 3" xfId="3375"/>
    <cellStyle name="Normal 27 4 2 3 2" xfId="4651"/>
    <cellStyle name="Normal 27 4 2 3 2 2" xfId="5045"/>
    <cellStyle name="Normal 27 4 2 3 2 2 2" xfId="7452"/>
    <cellStyle name="Normal 27 4 2 3 2 2 2 2" xfId="11995"/>
    <cellStyle name="Normal 27 4 2 3 2 2 2 2 2" xfId="21381"/>
    <cellStyle name="Normal 27 4 2 3 2 2 2 2 2 2" xfId="39665"/>
    <cellStyle name="Normal 27 4 2 3 2 2 2 2 3" xfId="30554"/>
    <cellStyle name="Normal 27 4 2 3 2 2 2 3" xfId="16841"/>
    <cellStyle name="Normal 27 4 2 3 2 2 2 3 2" xfId="35125"/>
    <cellStyle name="Normal 27 4 2 3 2 2 2 4" xfId="26014"/>
    <cellStyle name="Normal 27 4 2 3 2 2 3" xfId="9724"/>
    <cellStyle name="Normal 27 4 2 3 2 2 3 2" xfId="19110"/>
    <cellStyle name="Normal 27 4 2 3 2 2 3 2 2" xfId="37394"/>
    <cellStyle name="Normal 27 4 2 3 2 2 3 3" xfId="28283"/>
    <cellStyle name="Normal 27 4 2 3 2 2 4" xfId="14571"/>
    <cellStyle name="Normal 27 4 2 3 2 2 4 2" xfId="32855"/>
    <cellStyle name="Normal 27 4 2 3 2 2 5" xfId="23745"/>
    <cellStyle name="Normal 27 4 2 3 2 3" xfId="7089"/>
    <cellStyle name="Normal 27 4 2 3 2 3 2" xfId="11632"/>
    <cellStyle name="Normal 27 4 2 3 2 3 2 2" xfId="21018"/>
    <cellStyle name="Normal 27 4 2 3 2 3 2 2 2" xfId="39302"/>
    <cellStyle name="Normal 27 4 2 3 2 3 2 3" xfId="30191"/>
    <cellStyle name="Normal 27 4 2 3 2 3 3" xfId="16478"/>
    <cellStyle name="Normal 27 4 2 3 2 3 3 2" xfId="34762"/>
    <cellStyle name="Normal 27 4 2 3 2 3 4" xfId="25651"/>
    <cellStyle name="Normal 27 4 2 3 2 4" xfId="9361"/>
    <cellStyle name="Normal 27 4 2 3 2 4 2" xfId="18747"/>
    <cellStyle name="Normal 27 4 2 3 2 4 2 2" xfId="37031"/>
    <cellStyle name="Normal 27 4 2 3 2 4 3" xfId="27920"/>
    <cellStyle name="Normal 27 4 2 3 2 5" xfId="14208"/>
    <cellStyle name="Normal 27 4 2 3 2 5 2" xfId="32492"/>
    <cellStyle name="Normal 27 4 2 3 2 6" xfId="23382"/>
    <cellStyle name="Normal 27 4 2 3 3" xfId="5044"/>
    <cellStyle name="Normal 27 4 2 3 3 2" xfId="7451"/>
    <cellStyle name="Normal 27 4 2 3 3 2 2" xfId="11994"/>
    <cellStyle name="Normal 27 4 2 3 3 2 2 2" xfId="21380"/>
    <cellStyle name="Normal 27 4 2 3 3 2 2 2 2" xfId="39664"/>
    <cellStyle name="Normal 27 4 2 3 3 2 2 3" xfId="30553"/>
    <cellStyle name="Normal 27 4 2 3 3 2 3" xfId="16840"/>
    <cellStyle name="Normal 27 4 2 3 3 2 3 2" xfId="35124"/>
    <cellStyle name="Normal 27 4 2 3 3 2 4" xfId="26013"/>
    <cellStyle name="Normal 27 4 2 3 3 3" xfId="9723"/>
    <cellStyle name="Normal 27 4 2 3 3 3 2" xfId="19109"/>
    <cellStyle name="Normal 27 4 2 3 3 3 2 2" xfId="37393"/>
    <cellStyle name="Normal 27 4 2 3 3 3 3" xfId="28282"/>
    <cellStyle name="Normal 27 4 2 3 3 4" xfId="14570"/>
    <cellStyle name="Normal 27 4 2 3 3 4 2" xfId="32854"/>
    <cellStyle name="Normal 27 4 2 3 3 5" xfId="23744"/>
    <cellStyle name="Normal 27 4 2 3 4" xfId="6740"/>
    <cellStyle name="Normal 27 4 2 3 4 2" xfId="11283"/>
    <cellStyle name="Normal 27 4 2 3 4 2 2" xfId="20669"/>
    <cellStyle name="Normal 27 4 2 3 4 2 2 2" xfId="38953"/>
    <cellStyle name="Normal 27 4 2 3 4 2 3" xfId="29842"/>
    <cellStyle name="Normal 27 4 2 3 4 3" xfId="16129"/>
    <cellStyle name="Normal 27 4 2 3 4 3 2" xfId="34413"/>
    <cellStyle name="Normal 27 4 2 3 4 4" xfId="25302"/>
    <cellStyle name="Normal 27 4 2 3 5" xfId="9011"/>
    <cellStyle name="Normal 27 4 2 3 5 2" xfId="18397"/>
    <cellStyle name="Normal 27 4 2 3 5 2 2" xfId="36681"/>
    <cellStyle name="Normal 27 4 2 3 5 3" xfId="27570"/>
    <cellStyle name="Normal 27 4 2 3 6" xfId="13859"/>
    <cellStyle name="Normal 27 4 2 3 6 2" xfId="32143"/>
    <cellStyle name="Normal 27 4 2 3 7" xfId="23030"/>
    <cellStyle name="Normal 27 4 2 4" xfId="3374"/>
    <cellStyle name="Normal 27 4 2 4 2" xfId="4650"/>
    <cellStyle name="Normal 27 4 2 4 2 2" xfId="5047"/>
    <cellStyle name="Normal 27 4 2 4 2 2 2" xfId="7454"/>
    <cellStyle name="Normal 27 4 2 4 2 2 2 2" xfId="11997"/>
    <cellStyle name="Normal 27 4 2 4 2 2 2 2 2" xfId="21383"/>
    <cellStyle name="Normal 27 4 2 4 2 2 2 2 2 2" xfId="39667"/>
    <cellStyle name="Normal 27 4 2 4 2 2 2 2 3" xfId="30556"/>
    <cellStyle name="Normal 27 4 2 4 2 2 2 3" xfId="16843"/>
    <cellStyle name="Normal 27 4 2 4 2 2 2 3 2" xfId="35127"/>
    <cellStyle name="Normal 27 4 2 4 2 2 2 4" xfId="26016"/>
    <cellStyle name="Normal 27 4 2 4 2 2 3" xfId="9726"/>
    <cellStyle name="Normal 27 4 2 4 2 2 3 2" xfId="19112"/>
    <cellStyle name="Normal 27 4 2 4 2 2 3 2 2" xfId="37396"/>
    <cellStyle name="Normal 27 4 2 4 2 2 3 3" xfId="28285"/>
    <cellStyle name="Normal 27 4 2 4 2 2 4" xfId="14573"/>
    <cellStyle name="Normal 27 4 2 4 2 2 4 2" xfId="32857"/>
    <cellStyle name="Normal 27 4 2 4 2 2 5" xfId="23747"/>
    <cellStyle name="Normal 27 4 2 4 2 3" xfId="7088"/>
    <cellStyle name="Normal 27 4 2 4 2 3 2" xfId="11631"/>
    <cellStyle name="Normal 27 4 2 4 2 3 2 2" xfId="21017"/>
    <cellStyle name="Normal 27 4 2 4 2 3 2 2 2" xfId="39301"/>
    <cellStyle name="Normal 27 4 2 4 2 3 2 3" xfId="30190"/>
    <cellStyle name="Normal 27 4 2 4 2 3 3" xfId="16477"/>
    <cellStyle name="Normal 27 4 2 4 2 3 3 2" xfId="34761"/>
    <cellStyle name="Normal 27 4 2 4 2 3 4" xfId="25650"/>
    <cellStyle name="Normal 27 4 2 4 2 4" xfId="9360"/>
    <cellStyle name="Normal 27 4 2 4 2 4 2" xfId="18746"/>
    <cellStyle name="Normal 27 4 2 4 2 4 2 2" xfId="37030"/>
    <cellStyle name="Normal 27 4 2 4 2 4 3" xfId="27919"/>
    <cellStyle name="Normal 27 4 2 4 2 5" xfId="14207"/>
    <cellStyle name="Normal 27 4 2 4 2 5 2" xfId="32491"/>
    <cellStyle name="Normal 27 4 2 4 2 6" xfId="23381"/>
    <cellStyle name="Normal 27 4 2 4 3" xfId="5046"/>
    <cellStyle name="Normal 27 4 2 4 3 2" xfId="7453"/>
    <cellStyle name="Normal 27 4 2 4 3 2 2" xfId="11996"/>
    <cellStyle name="Normal 27 4 2 4 3 2 2 2" xfId="21382"/>
    <cellStyle name="Normal 27 4 2 4 3 2 2 2 2" xfId="39666"/>
    <cellStyle name="Normal 27 4 2 4 3 2 2 3" xfId="30555"/>
    <cellStyle name="Normal 27 4 2 4 3 2 3" xfId="16842"/>
    <cellStyle name="Normal 27 4 2 4 3 2 3 2" xfId="35126"/>
    <cellStyle name="Normal 27 4 2 4 3 2 4" xfId="26015"/>
    <cellStyle name="Normal 27 4 2 4 3 3" xfId="9725"/>
    <cellStyle name="Normal 27 4 2 4 3 3 2" xfId="19111"/>
    <cellStyle name="Normal 27 4 2 4 3 3 2 2" xfId="37395"/>
    <cellStyle name="Normal 27 4 2 4 3 3 3" xfId="28284"/>
    <cellStyle name="Normal 27 4 2 4 3 4" xfId="14572"/>
    <cellStyle name="Normal 27 4 2 4 3 4 2" xfId="32856"/>
    <cellStyle name="Normal 27 4 2 4 3 5" xfId="23746"/>
    <cellStyle name="Normal 27 4 2 4 4" xfId="6739"/>
    <cellStyle name="Normal 27 4 2 4 4 2" xfId="11282"/>
    <cellStyle name="Normal 27 4 2 4 4 2 2" xfId="20668"/>
    <cellStyle name="Normal 27 4 2 4 4 2 2 2" xfId="38952"/>
    <cellStyle name="Normal 27 4 2 4 4 2 3" xfId="29841"/>
    <cellStyle name="Normal 27 4 2 4 4 3" xfId="16128"/>
    <cellStyle name="Normal 27 4 2 4 4 3 2" xfId="34412"/>
    <cellStyle name="Normal 27 4 2 4 4 4" xfId="25301"/>
    <cellStyle name="Normal 27 4 2 4 5" xfId="9010"/>
    <cellStyle name="Normal 27 4 2 4 5 2" xfId="18396"/>
    <cellStyle name="Normal 27 4 2 4 5 2 2" xfId="36680"/>
    <cellStyle name="Normal 27 4 2 4 5 3" xfId="27569"/>
    <cellStyle name="Normal 27 4 2 4 6" xfId="13858"/>
    <cellStyle name="Normal 27 4 2 4 6 2" xfId="32142"/>
    <cellStyle name="Normal 27 4 2 4 7" xfId="23029"/>
    <cellStyle name="Normal 27 4 2 5" xfId="4596"/>
    <cellStyle name="Normal 27 4 2 5 2" xfId="5048"/>
    <cellStyle name="Normal 27 4 2 5 2 2" xfId="7455"/>
    <cellStyle name="Normal 27 4 2 5 2 2 2" xfId="11998"/>
    <cellStyle name="Normal 27 4 2 5 2 2 2 2" xfId="21384"/>
    <cellStyle name="Normal 27 4 2 5 2 2 2 2 2" xfId="39668"/>
    <cellStyle name="Normal 27 4 2 5 2 2 2 3" xfId="30557"/>
    <cellStyle name="Normal 27 4 2 5 2 2 3" xfId="16844"/>
    <cellStyle name="Normal 27 4 2 5 2 2 3 2" xfId="35128"/>
    <cellStyle name="Normal 27 4 2 5 2 2 4" xfId="26017"/>
    <cellStyle name="Normal 27 4 2 5 2 3" xfId="9727"/>
    <cellStyle name="Normal 27 4 2 5 2 3 2" xfId="19113"/>
    <cellStyle name="Normal 27 4 2 5 2 3 2 2" xfId="37397"/>
    <cellStyle name="Normal 27 4 2 5 2 3 3" xfId="28286"/>
    <cellStyle name="Normal 27 4 2 5 2 4" xfId="14574"/>
    <cellStyle name="Normal 27 4 2 5 2 4 2" xfId="32858"/>
    <cellStyle name="Normal 27 4 2 5 2 5" xfId="23748"/>
    <cellStyle name="Normal 27 4 2 5 3" xfId="7034"/>
    <cellStyle name="Normal 27 4 2 5 3 2" xfId="11577"/>
    <cellStyle name="Normal 27 4 2 5 3 2 2" xfId="20963"/>
    <cellStyle name="Normal 27 4 2 5 3 2 2 2" xfId="39247"/>
    <cellStyle name="Normal 27 4 2 5 3 2 3" xfId="30136"/>
    <cellStyle name="Normal 27 4 2 5 3 3" xfId="16423"/>
    <cellStyle name="Normal 27 4 2 5 3 3 2" xfId="34707"/>
    <cellStyle name="Normal 27 4 2 5 3 4" xfId="25596"/>
    <cellStyle name="Normal 27 4 2 5 4" xfId="9306"/>
    <cellStyle name="Normal 27 4 2 5 4 2" xfId="18692"/>
    <cellStyle name="Normal 27 4 2 5 4 2 2" xfId="36976"/>
    <cellStyle name="Normal 27 4 2 5 4 3" xfId="27865"/>
    <cellStyle name="Normal 27 4 2 5 5" xfId="14153"/>
    <cellStyle name="Normal 27 4 2 5 5 2" xfId="32437"/>
    <cellStyle name="Normal 27 4 2 5 6" xfId="23327"/>
    <cellStyle name="Normal 27 4 2 6" xfId="5041"/>
    <cellStyle name="Normal 27 4 2 6 2" xfId="7448"/>
    <cellStyle name="Normal 27 4 2 6 2 2" xfId="11991"/>
    <cellStyle name="Normal 27 4 2 6 2 2 2" xfId="21377"/>
    <cellStyle name="Normal 27 4 2 6 2 2 2 2" xfId="39661"/>
    <cellStyle name="Normal 27 4 2 6 2 2 3" xfId="30550"/>
    <cellStyle name="Normal 27 4 2 6 2 3" xfId="16837"/>
    <cellStyle name="Normal 27 4 2 6 2 3 2" xfId="35121"/>
    <cellStyle name="Normal 27 4 2 6 2 4" xfId="26010"/>
    <cellStyle name="Normal 27 4 2 6 3" xfId="9720"/>
    <cellStyle name="Normal 27 4 2 6 3 2" xfId="19106"/>
    <cellStyle name="Normal 27 4 2 6 3 2 2" xfId="37390"/>
    <cellStyle name="Normal 27 4 2 6 3 3" xfId="28279"/>
    <cellStyle name="Normal 27 4 2 6 4" xfId="14567"/>
    <cellStyle name="Normal 27 4 2 6 4 2" xfId="32851"/>
    <cellStyle name="Normal 27 4 2 6 5" xfId="23741"/>
    <cellStyle name="Normal 27 4 2 7" xfId="6685"/>
    <cellStyle name="Normal 27 4 2 7 2" xfId="11228"/>
    <cellStyle name="Normal 27 4 2 7 2 2" xfId="20614"/>
    <cellStyle name="Normal 27 4 2 7 2 2 2" xfId="38898"/>
    <cellStyle name="Normal 27 4 2 7 2 3" xfId="29787"/>
    <cellStyle name="Normal 27 4 2 7 3" xfId="16074"/>
    <cellStyle name="Normal 27 4 2 7 3 2" xfId="34358"/>
    <cellStyle name="Normal 27 4 2 7 4" xfId="25247"/>
    <cellStyle name="Normal 27 4 2 8" xfId="8956"/>
    <cellStyle name="Normal 27 4 2 8 2" xfId="18342"/>
    <cellStyle name="Normal 27 4 2 8 2 2" xfId="36626"/>
    <cellStyle name="Normal 27 4 2 8 3" xfId="27515"/>
    <cellStyle name="Normal 27 4 2 9" xfId="13804"/>
    <cellStyle name="Normal 27 4 2 9 2" xfId="32088"/>
    <cellStyle name="Normal 27 4 3" xfId="3529"/>
    <cellStyle name="Normal 27 4 3 2" xfId="4730"/>
    <cellStyle name="Normal 27 4 3 2 2" xfId="5050"/>
    <cellStyle name="Normal 27 4 3 2 2 2" xfId="7457"/>
    <cellStyle name="Normal 27 4 3 2 2 2 2" xfId="12000"/>
    <cellStyle name="Normal 27 4 3 2 2 2 2 2" xfId="21386"/>
    <cellStyle name="Normal 27 4 3 2 2 2 2 2 2" xfId="39670"/>
    <cellStyle name="Normal 27 4 3 2 2 2 2 3" xfId="30559"/>
    <cellStyle name="Normal 27 4 3 2 2 2 3" xfId="16846"/>
    <cellStyle name="Normal 27 4 3 2 2 2 3 2" xfId="35130"/>
    <cellStyle name="Normal 27 4 3 2 2 2 4" xfId="26019"/>
    <cellStyle name="Normal 27 4 3 2 2 3" xfId="9729"/>
    <cellStyle name="Normal 27 4 3 2 2 3 2" xfId="19115"/>
    <cellStyle name="Normal 27 4 3 2 2 3 2 2" xfId="37399"/>
    <cellStyle name="Normal 27 4 3 2 2 3 3" xfId="28288"/>
    <cellStyle name="Normal 27 4 3 2 2 4" xfId="14576"/>
    <cellStyle name="Normal 27 4 3 2 2 4 2" xfId="32860"/>
    <cellStyle name="Normal 27 4 3 2 2 5" xfId="23750"/>
    <cellStyle name="Normal 27 4 3 2 3" xfId="7168"/>
    <cellStyle name="Normal 27 4 3 2 3 2" xfId="11711"/>
    <cellStyle name="Normal 27 4 3 2 3 2 2" xfId="21097"/>
    <cellStyle name="Normal 27 4 3 2 3 2 2 2" xfId="39381"/>
    <cellStyle name="Normal 27 4 3 2 3 2 3" xfId="30270"/>
    <cellStyle name="Normal 27 4 3 2 3 3" xfId="16557"/>
    <cellStyle name="Normal 27 4 3 2 3 3 2" xfId="34841"/>
    <cellStyle name="Normal 27 4 3 2 3 4" xfId="25730"/>
    <cellStyle name="Normal 27 4 3 2 4" xfId="9440"/>
    <cellStyle name="Normal 27 4 3 2 4 2" xfId="18826"/>
    <cellStyle name="Normal 27 4 3 2 4 2 2" xfId="37110"/>
    <cellStyle name="Normal 27 4 3 2 4 3" xfId="27999"/>
    <cellStyle name="Normal 27 4 3 2 5" xfId="14287"/>
    <cellStyle name="Normal 27 4 3 2 5 2" xfId="32571"/>
    <cellStyle name="Normal 27 4 3 2 6" xfId="23461"/>
    <cellStyle name="Normal 27 4 3 3" xfId="5049"/>
    <cellStyle name="Normal 27 4 3 3 2" xfId="7456"/>
    <cellStyle name="Normal 27 4 3 3 2 2" xfId="11999"/>
    <cellStyle name="Normal 27 4 3 3 2 2 2" xfId="21385"/>
    <cellStyle name="Normal 27 4 3 3 2 2 2 2" xfId="39669"/>
    <cellStyle name="Normal 27 4 3 3 2 2 3" xfId="30558"/>
    <cellStyle name="Normal 27 4 3 3 2 3" xfId="16845"/>
    <cellStyle name="Normal 27 4 3 3 2 3 2" xfId="35129"/>
    <cellStyle name="Normal 27 4 3 3 2 4" xfId="26018"/>
    <cellStyle name="Normal 27 4 3 3 3" xfId="9728"/>
    <cellStyle name="Normal 27 4 3 3 3 2" xfId="19114"/>
    <cellStyle name="Normal 27 4 3 3 3 2 2" xfId="37398"/>
    <cellStyle name="Normal 27 4 3 3 3 3" xfId="28287"/>
    <cellStyle name="Normal 27 4 3 3 4" xfId="14575"/>
    <cellStyle name="Normal 27 4 3 3 4 2" xfId="32859"/>
    <cellStyle name="Normal 27 4 3 3 5" xfId="23749"/>
    <cellStyle name="Normal 27 4 3 4" xfId="6819"/>
    <cellStyle name="Normal 27 4 3 4 2" xfId="11362"/>
    <cellStyle name="Normal 27 4 3 4 2 2" xfId="20748"/>
    <cellStyle name="Normal 27 4 3 4 2 2 2" xfId="39032"/>
    <cellStyle name="Normal 27 4 3 4 2 3" xfId="29921"/>
    <cellStyle name="Normal 27 4 3 4 3" xfId="16208"/>
    <cellStyle name="Normal 27 4 3 4 3 2" xfId="34492"/>
    <cellStyle name="Normal 27 4 3 4 4" xfId="25381"/>
    <cellStyle name="Normal 27 4 3 5" xfId="9090"/>
    <cellStyle name="Normal 27 4 3 5 2" xfId="18476"/>
    <cellStyle name="Normal 27 4 3 5 2 2" xfId="36760"/>
    <cellStyle name="Normal 27 4 3 5 3" xfId="27649"/>
    <cellStyle name="Normal 27 4 3 6" xfId="13938"/>
    <cellStyle name="Normal 27 4 3 6 2" xfId="32222"/>
    <cellStyle name="Normal 27 4 3 7" xfId="23110"/>
    <cellStyle name="Normal 27 4 4" xfId="3676"/>
    <cellStyle name="Normal 27 4 4 2" xfId="4832"/>
    <cellStyle name="Normal 27 4 4 2 2" xfId="5052"/>
    <cellStyle name="Normal 27 4 4 2 2 2" xfId="7459"/>
    <cellStyle name="Normal 27 4 4 2 2 2 2" xfId="12002"/>
    <cellStyle name="Normal 27 4 4 2 2 2 2 2" xfId="21388"/>
    <cellStyle name="Normal 27 4 4 2 2 2 2 2 2" xfId="39672"/>
    <cellStyle name="Normal 27 4 4 2 2 2 2 3" xfId="30561"/>
    <cellStyle name="Normal 27 4 4 2 2 2 3" xfId="16848"/>
    <cellStyle name="Normal 27 4 4 2 2 2 3 2" xfId="35132"/>
    <cellStyle name="Normal 27 4 4 2 2 2 4" xfId="26021"/>
    <cellStyle name="Normal 27 4 4 2 2 3" xfId="9731"/>
    <cellStyle name="Normal 27 4 4 2 2 3 2" xfId="19117"/>
    <cellStyle name="Normal 27 4 4 2 2 3 2 2" xfId="37401"/>
    <cellStyle name="Normal 27 4 4 2 2 3 3" xfId="28290"/>
    <cellStyle name="Normal 27 4 4 2 2 4" xfId="14578"/>
    <cellStyle name="Normal 27 4 4 2 2 4 2" xfId="32862"/>
    <cellStyle name="Normal 27 4 4 2 2 5" xfId="23752"/>
    <cellStyle name="Normal 27 4 4 2 3" xfId="7270"/>
    <cellStyle name="Normal 27 4 4 2 3 2" xfId="11813"/>
    <cellStyle name="Normal 27 4 4 2 3 2 2" xfId="21199"/>
    <cellStyle name="Normal 27 4 4 2 3 2 2 2" xfId="39483"/>
    <cellStyle name="Normal 27 4 4 2 3 2 3" xfId="30372"/>
    <cellStyle name="Normal 27 4 4 2 3 3" xfId="16659"/>
    <cellStyle name="Normal 27 4 4 2 3 3 2" xfId="34943"/>
    <cellStyle name="Normal 27 4 4 2 3 4" xfId="25832"/>
    <cellStyle name="Normal 27 4 4 2 4" xfId="9542"/>
    <cellStyle name="Normal 27 4 4 2 4 2" xfId="18928"/>
    <cellStyle name="Normal 27 4 4 2 4 2 2" xfId="37212"/>
    <cellStyle name="Normal 27 4 4 2 4 3" xfId="28101"/>
    <cellStyle name="Normal 27 4 4 2 5" xfId="14389"/>
    <cellStyle name="Normal 27 4 4 2 5 2" xfId="32673"/>
    <cellStyle name="Normal 27 4 4 2 6" xfId="23563"/>
    <cellStyle name="Normal 27 4 4 3" xfId="5051"/>
    <cellStyle name="Normal 27 4 4 3 2" xfId="7458"/>
    <cellStyle name="Normal 27 4 4 3 2 2" xfId="12001"/>
    <cellStyle name="Normal 27 4 4 3 2 2 2" xfId="21387"/>
    <cellStyle name="Normal 27 4 4 3 2 2 2 2" xfId="39671"/>
    <cellStyle name="Normal 27 4 4 3 2 2 3" xfId="30560"/>
    <cellStyle name="Normal 27 4 4 3 2 3" xfId="16847"/>
    <cellStyle name="Normal 27 4 4 3 2 3 2" xfId="35131"/>
    <cellStyle name="Normal 27 4 4 3 2 4" xfId="26020"/>
    <cellStyle name="Normal 27 4 4 3 3" xfId="9730"/>
    <cellStyle name="Normal 27 4 4 3 3 2" xfId="19116"/>
    <cellStyle name="Normal 27 4 4 3 3 2 2" xfId="37400"/>
    <cellStyle name="Normal 27 4 4 3 3 3" xfId="28289"/>
    <cellStyle name="Normal 27 4 4 3 4" xfId="14577"/>
    <cellStyle name="Normal 27 4 4 3 4 2" xfId="32861"/>
    <cellStyle name="Normal 27 4 4 3 5" xfId="23751"/>
    <cellStyle name="Normal 27 4 4 4" xfId="6921"/>
    <cellStyle name="Normal 27 4 4 4 2" xfId="11464"/>
    <cellStyle name="Normal 27 4 4 4 2 2" xfId="20850"/>
    <cellStyle name="Normal 27 4 4 4 2 2 2" xfId="39134"/>
    <cellStyle name="Normal 27 4 4 4 2 3" xfId="30023"/>
    <cellStyle name="Normal 27 4 4 4 3" xfId="16310"/>
    <cellStyle name="Normal 27 4 4 4 3 2" xfId="34594"/>
    <cellStyle name="Normal 27 4 4 4 4" xfId="25483"/>
    <cellStyle name="Normal 27 4 4 5" xfId="9192"/>
    <cellStyle name="Normal 27 4 4 5 2" xfId="18578"/>
    <cellStyle name="Normal 27 4 4 5 2 2" xfId="36862"/>
    <cellStyle name="Normal 27 4 4 5 3" xfId="27751"/>
    <cellStyle name="Normal 27 4 4 6" xfId="14040"/>
    <cellStyle name="Normal 27 4 4 6 2" xfId="32324"/>
    <cellStyle name="Normal 27 4 4 7" xfId="23212"/>
    <cellStyle name="Normal 27 4 5" xfId="3382"/>
    <cellStyle name="Normal 27 4 5 2" xfId="4656"/>
    <cellStyle name="Normal 27 4 5 2 2" xfId="5054"/>
    <cellStyle name="Normal 27 4 5 2 2 2" xfId="7461"/>
    <cellStyle name="Normal 27 4 5 2 2 2 2" xfId="12004"/>
    <cellStyle name="Normal 27 4 5 2 2 2 2 2" xfId="21390"/>
    <cellStyle name="Normal 27 4 5 2 2 2 2 2 2" xfId="39674"/>
    <cellStyle name="Normal 27 4 5 2 2 2 2 3" xfId="30563"/>
    <cellStyle name="Normal 27 4 5 2 2 2 3" xfId="16850"/>
    <cellStyle name="Normal 27 4 5 2 2 2 3 2" xfId="35134"/>
    <cellStyle name="Normal 27 4 5 2 2 2 4" xfId="26023"/>
    <cellStyle name="Normal 27 4 5 2 2 3" xfId="9733"/>
    <cellStyle name="Normal 27 4 5 2 2 3 2" xfId="19119"/>
    <cellStyle name="Normal 27 4 5 2 2 3 2 2" xfId="37403"/>
    <cellStyle name="Normal 27 4 5 2 2 3 3" xfId="28292"/>
    <cellStyle name="Normal 27 4 5 2 2 4" xfId="14580"/>
    <cellStyle name="Normal 27 4 5 2 2 4 2" xfId="32864"/>
    <cellStyle name="Normal 27 4 5 2 2 5" xfId="23754"/>
    <cellStyle name="Normal 27 4 5 2 3" xfId="7094"/>
    <cellStyle name="Normal 27 4 5 2 3 2" xfId="11637"/>
    <cellStyle name="Normal 27 4 5 2 3 2 2" xfId="21023"/>
    <cellStyle name="Normal 27 4 5 2 3 2 2 2" xfId="39307"/>
    <cellStyle name="Normal 27 4 5 2 3 2 3" xfId="30196"/>
    <cellStyle name="Normal 27 4 5 2 3 3" xfId="16483"/>
    <cellStyle name="Normal 27 4 5 2 3 3 2" xfId="34767"/>
    <cellStyle name="Normal 27 4 5 2 3 4" xfId="25656"/>
    <cellStyle name="Normal 27 4 5 2 4" xfId="9366"/>
    <cellStyle name="Normal 27 4 5 2 4 2" xfId="18752"/>
    <cellStyle name="Normal 27 4 5 2 4 2 2" xfId="37036"/>
    <cellStyle name="Normal 27 4 5 2 4 3" xfId="27925"/>
    <cellStyle name="Normal 27 4 5 2 5" xfId="14213"/>
    <cellStyle name="Normal 27 4 5 2 5 2" xfId="32497"/>
    <cellStyle name="Normal 27 4 5 2 6" xfId="23387"/>
    <cellStyle name="Normal 27 4 5 3" xfId="5053"/>
    <cellStyle name="Normal 27 4 5 3 2" xfId="7460"/>
    <cellStyle name="Normal 27 4 5 3 2 2" xfId="12003"/>
    <cellStyle name="Normal 27 4 5 3 2 2 2" xfId="21389"/>
    <cellStyle name="Normal 27 4 5 3 2 2 2 2" xfId="39673"/>
    <cellStyle name="Normal 27 4 5 3 2 2 3" xfId="30562"/>
    <cellStyle name="Normal 27 4 5 3 2 3" xfId="16849"/>
    <cellStyle name="Normal 27 4 5 3 2 3 2" xfId="35133"/>
    <cellStyle name="Normal 27 4 5 3 2 4" xfId="26022"/>
    <cellStyle name="Normal 27 4 5 3 3" xfId="9732"/>
    <cellStyle name="Normal 27 4 5 3 3 2" xfId="19118"/>
    <cellStyle name="Normal 27 4 5 3 3 2 2" xfId="37402"/>
    <cellStyle name="Normal 27 4 5 3 3 3" xfId="28291"/>
    <cellStyle name="Normal 27 4 5 3 4" xfId="14579"/>
    <cellStyle name="Normal 27 4 5 3 4 2" xfId="32863"/>
    <cellStyle name="Normal 27 4 5 3 5" xfId="23753"/>
    <cellStyle name="Normal 27 4 5 4" xfId="6745"/>
    <cellStyle name="Normal 27 4 5 4 2" xfId="11288"/>
    <cellStyle name="Normal 27 4 5 4 2 2" xfId="20674"/>
    <cellStyle name="Normal 27 4 5 4 2 2 2" xfId="38958"/>
    <cellStyle name="Normal 27 4 5 4 2 3" xfId="29847"/>
    <cellStyle name="Normal 27 4 5 4 3" xfId="16134"/>
    <cellStyle name="Normal 27 4 5 4 3 2" xfId="34418"/>
    <cellStyle name="Normal 27 4 5 4 4" xfId="25307"/>
    <cellStyle name="Normal 27 4 5 5" xfId="9016"/>
    <cellStyle name="Normal 27 4 5 5 2" xfId="18402"/>
    <cellStyle name="Normal 27 4 5 5 2 2" xfId="36686"/>
    <cellStyle name="Normal 27 4 5 5 3" xfId="27575"/>
    <cellStyle name="Normal 27 4 5 6" xfId="13864"/>
    <cellStyle name="Normal 27 4 5 6 2" xfId="32148"/>
    <cellStyle name="Normal 27 4 5 7" xfId="23035"/>
    <cellStyle name="Normal 27 4 6" xfId="4554"/>
    <cellStyle name="Normal 27 4 6 2" xfId="5055"/>
    <cellStyle name="Normal 27 4 6 2 2" xfId="7462"/>
    <cellStyle name="Normal 27 4 6 2 2 2" xfId="12005"/>
    <cellStyle name="Normal 27 4 6 2 2 2 2" xfId="21391"/>
    <cellStyle name="Normal 27 4 6 2 2 2 2 2" xfId="39675"/>
    <cellStyle name="Normal 27 4 6 2 2 2 3" xfId="30564"/>
    <cellStyle name="Normal 27 4 6 2 2 3" xfId="16851"/>
    <cellStyle name="Normal 27 4 6 2 2 3 2" xfId="35135"/>
    <cellStyle name="Normal 27 4 6 2 2 4" xfId="26024"/>
    <cellStyle name="Normal 27 4 6 2 3" xfId="9734"/>
    <cellStyle name="Normal 27 4 6 2 3 2" xfId="19120"/>
    <cellStyle name="Normal 27 4 6 2 3 2 2" xfId="37404"/>
    <cellStyle name="Normal 27 4 6 2 3 3" xfId="28293"/>
    <cellStyle name="Normal 27 4 6 2 4" xfId="14581"/>
    <cellStyle name="Normal 27 4 6 2 4 2" xfId="32865"/>
    <cellStyle name="Normal 27 4 6 2 5" xfId="23755"/>
    <cellStyle name="Normal 27 4 6 3" xfId="6992"/>
    <cellStyle name="Normal 27 4 6 3 2" xfId="11535"/>
    <cellStyle name="Normal 27 4 6 3 2 2" xfId="20921"/>
    <cellStyle name="Normal 27 4 6 3 2 2 2" xfId="39205"/>
    <cellStyle name="Normal 27 4 6 3 2 3" xfId="30094"/>
    <cellStyle name="Normal 27 4 6 3 3" xfId="16381"/>
    <cellStyle name="Normal 27 4 6 3 3 2" xfId="34665"/>
    <cellStyle name="Normal 27 4 6 3 4" xfId="25554"/>
    <cellStyle name="Normal 27 4 6 4" xfId="9264"/>
    <cellStyle name="Normal 27 4 6 4 2" xfId="18650"/>
    <cellStyle name="Normal 27 4 6 4 2 2" xfId="36934"/>
    <cellStyle name="Normal 27 4 6 4 3" xfId="27823"/>
    <cellStyle name="Normal 27 4 6 5" xfId="14111"/>
    <cellStyle name="Normal 27 4 6 5 2" xfId="32395"/>
    <cellStyle name="Normal 27 4 6 6" xfId="23285"/>
    <cellStyle name="Normal 27 4 7" xfId="5040"/>
    <cellStyle name="Normal 27 4 7 2" xfId="7447"/>
    <cellStyle name="Normal 27 4 7 2 2" xfId="11990"/>
    <cellStyle name="Normal 27 4 7 2 2 2" xfId="21376"/>
    <cellStyle name="Normal 27 4 7 2 2 2 2" xfId="39660"/>
    <cellStyle name="Normal 27 4 7 2 2 3" xfId="30549"/>
    <cellStyle name="Normal 27 4 7 2 3" xfId="16836"/>
    <cellStyle name="Normal 27 4 7 2 3 2" xfId="35120"/>
    <cellStyle name="Normal 27 4 7 2 4" xfId="26009"/>
    <cellStyle name="Normal 27 4 7 3" xfId="9719"/>
    <cellStyle name="Normal 27 4 7 3 2" xfId="19105"/>
    <cellStyle name="Normal 27 4 7 3 2 2" xfId="37389"/>
    <cellStyle name="Normal 27 4 7 3 3" xfId="28278"/>
    <cellStyle name="Normal 27 4 7 4" xfId="14566"/>
    <cellStyle name="Normal 27 4 7 4 2" xfId="32850"/>
    <cellStyle name="Normal 27 4 7 5" xfId="23740"/>
    <cellStyle name="Normal 27 4 8" xfId="6643"/>
    <cellStyle name="Normal 27 4 8 2" xfId="11186"/>
    <cellStyle name="Normal 27 4 8 2 2" xfId="20572"/>
    <cellStyle name="Normal 27 4 8 2 2 2" xfId="38856"/>
    <cellStyle name="Normal 27 4 8 2 3" xfId="29745"/>
    <cellStyle name="Normal 27 4 8 3" xfId="16032"/>
    <cellStyle name="Normal 27 4 8 3 2" xfId="34316"/>
    <cellStyle name="Normal 27 4 8 4" xfId="25205"/>
    <cellStyle name="Normal 27 4 9" xfId="8914"/>
    <cellStyle name="Normal 27 4 9 2" xfId="18300"/>
    <cellStyle name="Normal 27 4 9 2 2" xfId="36584"/>
    <cellStyle name="Normal 27 4 9 3" xfId="27473"/>
    <cellStyle name="Normal 27 5" xfId="1885"/>
    <cellStyle name="Normal 27 5 10" xfId="13761"/>
    <cellStyle name="Normal 27 5 10 2" xfId="32045"/>
    <cellStyle name="Normal 27 5 11" xfId="22924"/>
    <cellStyle name="Normal 27 5 2" xfId="2389"/>
    <cellStyle name="Normal 27 5 2 10" xfId="22968"/>
    <cellStyle name="Normal 27 5 2 2" xfId="3616"/>
    <cellStyle name="Normal 27 5 2 2 2" xfId="4787"/>
    <cellStyle name="Normal 27 5 2 2 2 2" xfId="5059"/>
    <cellStyle name="Normal 27 5 2 2 2 2 2" xfId="7466"/>
    <cellStyle name="Normal 27 5 2 2 2 2 2 2" xfId="12009"/>
    <cellStyle name="Normal 27 5 2 2 2 2 2 2 2" xfId="21395"/>
    <cellStyle name="Normal 27 5 2 2 2 2 2 2 2 2" xfId="39679"/>
    <cellStyle name="Normal 27 5 2 2 2 2 2 2 3" xfId="30568"/>
    <cellStyle name="Normal 27 5 2 2 2 2 2 3" xfId="16855"/>
    <cellStyle name="Normal 27 5 2 2 2 2 2 3 2" xfId="35139"/>
    <cellStyle name="Normal 27 5 2 2 2 2 2 4" xfId="26028"/>
    <cellStyle name="Normal 27 5 2 2 2 2 3" xfId="9738"/>
    <cellStyle name="Normal 27 5 2 2 2 2 3 2" xfId="19124"/>
    <cellStyle name="Normal 27 5 2 2 2 2 3 2 2" xfId="37408"/>
    <cellStyle name="Normal 27 5 2 2 2 2 3 3" xfId="28297"/>
    <cellStyle name="Normal 27 5 2 2 2 2 4" xfId="14585"/>
    <cellStyle name="Normal 27 5 2 2 2 2 4 2" xfId="32869"/>
    <cellStyle name="Normal 27 5 2 2 2 2 5" xfId="23759"/>
    <cellStyle name="Normal 27 5 2 2 2 3" xfId="7225"/>
    <cellStyle name="Normal 27 5 2 2 2 3 2" xfId="11768"/>
    <cellStyle name="Normal 27 5 2 2 2 3 2 2" xfId="21154"/>
    <cellStyle name="Normal 27 5 2 2 2 3 2 2 2" xfId="39438"/>
    <cellStyle name="Normal 27 5 2 2 2 3 2 3" xfId="30327"/>
    <cellStyle name="Normal 27 5 2 2 2 3 3" xfId="16614"/>
    <cellStyle name="Normal 27 5 2 2 2 3 3 2" xfId="34898"/>
    <cellStyle name="Normal 27 5 2 2 2 3 4" xfId="25787"/>
    <cellStyle name="Normal 27 5 2 2 2 4" xfId="9497"/>
    <cellStyle name="Normal 27 5 2 2 2 4 2" xfId="18883"/>
    <cellStyle name="Normal 27 5 2 2 2 4 2 2" xfId="37167"/>
    <cellStyle name="Normal 27 5 2 2 2 4 3" xfId="28056"/>
    <cellStyle name="Normal 27 5 2 2 2 5" xfId="14344"/>
    <cellStyle name="Normal 27 5 2 2 2 5 2" xfId="32628"/>
    <cellStyle name="Normal 27 5 2 2 2 6" xfId="23518"/>
    <cellStyle name="Normal 27 5 2 2 3" xfId="5058"/>
    <cellStyle name="Normal 27 5 2 2 3 2" xfId="7465"/>
    <cellStyle name="Normal 27 5 2 2 3 2 2" xfId="12008"/>
    <cellStyle name="Normal 27 5 2 2 3 2 2 2" xfId="21394"/>
    <cellStyle name="Normal 27 5 2 2 3 2 2 2 2" xfId="39678"/>
    <cellStyle name="Normal 27 5 2 2 3 2 2 3" xfId="30567"/>
    <cellStyle name="Normal 27 5 2 2 3 2 3" xfId="16854"/>
    <cellStyle name="Normal 27 5 2 2 3 2 3 2" xfId="35138"/>
    <cellStyle name="Normal 27 5 2 2 3 2 4" xfId="26027"/>
    <cellStyle name="Normal 27 5 2 2 3 3" xfId="9737"/>
    <cellStyle name="Normal 27 5 2 2 3 3 2" xfId="19123"/>
    <cellStyle name="Normal 27 5 2 2 3 3 2 2" xfId="37407"/>
    <cellStyle name="Normal 27 5 2 2 3 3 3" xfId="28296"/>
    <cellStyle name="Normal 27 5 2 2 3 4" xfId="14584"/>
    <cellStyle name="Normal 27 5 2 2 3 4 2" xfId="32868"/>
    <cellStyle name="Normal 27 5 2 2 3 5" xfId="23758"/>
    <cellStyle name="Normal 27 5 2 2 4" xfId="6876"/>
    <cellStyle name="Normal 27 5 2 2 4 2" xfId="11419"/>
    <cellStyle name="Normal 27 5 2 2 4 2 2" xfId="20805"/>
    <cellStyle name="Normal 27 5 2 2 4 2 2 2" xfId="39089"/>
    <cellStyle name="Normal 27 5 2 2 4 2 3" xfId="29978"/>
    <cellStyle name="Normal 27 5 2 2 4 3" xfId="16265"/>
    <cellStyle name="Normal 27 5 2 2 4 3 2" xfId="34549"/>
    <cellStyle name="Normal 27 5 2 2 4 4" xfId="25438"/>
    <cellStyle name="Normal 27 5 2 2 5" xfId="9147"/>
    <cellStyle name="Normal 27 5 2 2 5 2" xfId="18533"/>
    <cellStyle name="Normal 27 5 2 2 5 2 2" xfId="36817"/>
    <cellStyle name="Normal 27 5 2 2 5 3" xfId="27706"/>
    <cellStyle name="Normal 27 5 2 2 6" xfId="13995"/>
    <cellStyle name="Normal 27 5 2 2 6 2" xfId="32279"/>
    <cellStyle name="Normal 27 5 2 2 7" xfId="23167"/>
    <cellStyle name="Normal 27 5 2 3" xfId="3381"/>
    <cellStyle name="Normal 27 5 2 3 2" xfId="4655"/>
    <cellStyle name="Normal 27 5 2 3 2 2" xfId="5061"/>
    <cellStyle name="Normal 27 5 2 3 2 2 2" xfId="7468"/>
    <cellStyle name="Normal 27 5 2 3 2 2 2 2" xfId="12011"/>
    <cellStyle name="Normal 27 5 2 3 2 2 2 2 2" xfId="21397"/>
    <cellStyle name="Normal 27 5 2 3 2 2 2 2 2 2" xfId="39681"/>
    <cellStyle name="Normal 27 5 2 3 2 2 2 2 3" xfId="30570"/>
    <cellStyle name="Normal 27 5 2 3 2 2 2 3" xfId="16857"/>
    <cellStyle name="Normal 27 5 2 3 2 2 2 3 2" xfId="35141"/>
    <cellStyle name="Normal 27 5 2 3 2 2 2 4" xfId="26030"/>
    <cellStyle name="Normal 27 5 2 3 2 2 3" xfId="9740"/>
    <cellStyle name="Normal 27 5 2 3 2 2 3 2" xfId="19126"/>
    <cellStyle name="Normal 27 5 2 3 2 2 3 2 2" xfId="37410"/>
    <cellStyle name="Normal 27 5 2 3 2 2 3 3" xfId="28299"/>
    <cellStyle name="Normal 27 5 2 3 2 2 4" xfId="14587"/>
    <cellStyle name="Normal 27 5 2 3 2 2 4 2" xfId="32871"/>
    <cellStyle name="Normal 27 5 2 3 2 2 5" xfId="23761"/>
    <cellStyle name="Normal 27 5 2 3 2 3" xfId="7093"/>
    <cellStyle name="Normal 27 5 2 3 2 3 2" xfId="11636"/>
    <cellStyle name="Normal 27 5 2 3 2 3 2 2" xfId="21022"/>
    <cellStyle name="Normal 27 5 2 3 2 3 2 2 2" xfId="39306"/>
    <cellStyle name="Normal 27 5 2 3 2 3 2 3" xfId="30195"/>
    <cellStyle name="Normal 27 5 2 3 2 3 3" xfId="16482"/>
    <cellStyle name="Normal 27 5 2 3 2 3 3 2" xfId="34766"/>
    <cellStyle name="Normal 27 5 2 3 2 3 4" xfId="25655"/>
    <cellStyle name="Normal 27 5 2 3 2 4" xfId="9365"/>
    <cellStyle name="Normal 27 5 2 3 2 4 2" xfId="18751"/>
    <cellStyle name="Normal 27 5 2 3 2 4 2 2" xfId="37035"/>
    <cellStyle name="Normal 27 5 2 3 2 4 3" xfId="27924"/>
    <cellStyle name="Normal 27 5 2 3 2 5" xfId="14212"/>
    <cellStyle name="Normal 27 5 2 3 2 5 2" xfId="32496"/>
    <cellStyle name="Normal 27 5 2 3 2 6" xfId="23386"/>
    <cellStyle name="Normal 27 5 2 3 3" xfId="5060"/>
    <cellStyle name="Normal 27 5 2 3 3 2" xfId="7467"/>
    <cellStyle name="Normal 27 5 2 3 3 2 2" xfId="12010"/>
    <cellStyle name="Normal 27 5 2 3 3 2 2 2" xfId="21396"/>
    <cellStyle name="Normal 27 5 2 3 3 2 2 2 2" xfId="39680"/>
    <cellStyle name="Normal 27 5 2 3 3 2 2 3" xfId="30569"/>
    <cellStyle name="Normal 27 5 2 3 3 2 3" xfId="16856"/>
    <cellStyle name="Normal 27 5 2 3 3 2 3 2" xfId="35140"/>
    <cellStyle name="Normal 27 5 2 3 3 2 4" xfId="26029"/>
    <cellStyle name="Normal 27 5 2 3 3 3" xfId="9739"/>
    <cellStyle name="Normal 27 5 2 3 3 3 2" xfId="19125"/>
    <cellStyle name="Normal 27 5 2 3 3 3 2 2" xfId="37409"/>
    <cellStyle name="Normal 27 5 2 3 3 3 3" xfId="28298"/>
    <cellStyle name="Normal 27 5 2 3 3 4" xfId="14586"/>
    <cellStyle name="Normal 27 5 2 3 3 4 2" xfId="32870"/>
    <cellStyle name="Normal 27 5 2 3 3 5" xfId="23760"/>
    <cellStyle name="Normal 27 5 2 3 4" xfId="6744"/>
    <cellStyle name="Normal 27 5 2 3 4 2" xfId="11287"/>
    <cellStyle name="Normal 27 5 2 3 4 2 2" xfId="20673"/>
    <cellStyle name="Normal 27 5 2 3 4 2 2 2" xfId="38957"/>
    <cellStyle name="Normal 27 5 2 3 4 2 3" xfId="29846"/>
    <cellStyle name="Normal 27 5 2 3 4 3" xfId="16133"/>
    <cellStyle name="Normal 27 5 2 3 4 3 2" xfId="34417"/>
    <cellStyle name="Normal 27 5 2 3 4 4" xfId="25306"/>
    <cellStyle name="Normal 27 5 2 3 5" xfId="9015"/>
    <cellStyle name="Normal 27 5 2 3 5 2" xfId="18401"/>
    <cellStyle name="Normal 27 5 2 3 5 2 2" xfId="36685"/>
    <cellStyle name="Normal 27 5 2 3 5 3" xfId="27574"/>
    <cellStyle name="Normal 27 5 2 3 6" xfId="13863"/>
    <cellStyle name="Normal 27 5 2 3 6 2" xfId="32147"/>
    <cellStyle name="Normal 27 5 2 3 7" xfId="23034"/>
    <cellStyle name="Normal 27 5 2 4" xfId="3507"/>
    <cellStyle name="Normal 27 5 2 4 2" xfId="4716"/>
    <cellStyle name="Normal 27 5 2 4 2 2" xfId="5063"/>
    <cellStyle name="Normal 27 5 2 4 2 2 2" xfId="7470"/>
    <cellStyle name="Normal 27 5 2 4 2 2 2 2" xfId="12013"/>
    <cellStyle name="Normal 27 5 2 4 2 2 2 2 2" xfId="21399"/>
    <cellStyle name="Normal 27 5 2 4 2 2 2 2 2 2" xfId="39683"/>
    <cellStyle name="Normal 27 5 2 4 2 2 2 2 3" xfId="30572"/>
    <cellStyle name="Normal 27 5 2 4 2 2 2 3" xfId="16859"/>
    <cellStyle name="Normal 27 5 2 4 2 2 2 3 2" xfId="35143"/>
    <cellStyle name="Normal 27 5 2 4 2 2 2 4" xfId="26032"/>
    <cellStyle name="Normal 27 5 2 4 2 2 3" xfId="9742"/>
    <cellStyle name="Normal 27 5 2 4 2 2 3 2" xfId="19128"/>
    <cellStyle name="Normal 27 5 2 4 2 2 3 2 2" xfId="37412"/>
    <cellStyle name="Normal 27 5 2 4 2 2 3 3" xfId="28301"/>
    <cellStyle name="Normal 27 5 2 4 2 2 4" xfId="14589"/>
    <cellStyle name="Normal 27 5 2 4 2 2 4 2" xfId="32873"/>
    <cellStyle name="Normal 27 5 2 4 2 2 5" xfId="23763"/>
    <cellStyle name="Normal 27 5 2 4 2 3" xfId="7154"/>
    <cellStyle name="Normal 27 5 2 4 2 3 2" xfId="11697"/>
    <cellStyle name="Normal 27 5 2 4 2 3 2 2" xfId="21083"/>
    <cellStyle name="Normal 27 5 2 4 2 3 2 2 2" xfId="39367"/>
    <cellStyle name="Normal 27 5 2 4 2 3 2 3" xfId="30256"/>
    <cellStyle name="Normal 27 5 2 4 2 3 3" xfId="16543"/>
    <cellStyle name="Normal 27 5 2 4 2 3 3 2" xfId="34827"/>
    <cellStyle name="Normal 27 5 2 4 2 3 4" xfId="25716"/>
    <cellStyle name="Normal 27 5 2 4 2 4" xfId="9426"/>
    <cellStyle name="Normal 27 5 2 4 2 4 2" xfId="18812"/>
    <cellStyle name="Normal 27 5 2 4 2 4 2 2" xfId="37096"/>
    <cellStyle name="Normal 27 5 2 4 2 4 3" xfId="27985"/>
    <cellStyle name="Normal 27 5 2 4 2 5" xfId="14273"/>
    <cellStyle name="Normal 27 5 2 4 2 5 2" xfId="32557"/>
    <cellStyle name="Normal 27 5 2 4 2 6" xfId="23447"/>
    <cellStyle name="Normal 27 5 2 4 3" xfId="5062"/>
    <cellStyle name="Normal 27 5 2 4 3 2" xfId="7469"/>
    <cellStyle name="Normal 27 5 2 4 3 2 2" xfId="12012"/>
    <cellStyle name="Normal 27 5 2 4 3 2 2 2" xfId="21398"/>
    <cellStyle name="Normal 27 5 2 4 3 2 2 2 2" xfId="39682"/>
    <cellStyle name="Normal 27 5 2 4 3 2 2 3" xfId="30571"/>
    <cellStyle name="Normal 27 5 2 4 3 2 3" xfId="16858"/>
    <cellStyle name="Normal 27 5 2 4 3 2 3 2" xfId="35142"/>
    <cellStyle name="Normal 27 5 2 4 3 2 4" xfId="26031"/>
    <cellStyle name="Normal 27 5 2 4 3 3" xfId="9741"/>
    <cellStyle name="Normal 27 5 2 4 3 3 2" xfId="19127"/>
    <cellStyle name="Normal 27 5 2 4 3 3 2 2" xfId="37411"/>
    <cellStyle name="Normal 27 5 2 4 3 3 3" xfId="28300"/>
    <cellStyle name="Normal 27 5 2 4 3 4" xfId="14588"/>
    <cellStyle name="Normal 27 5 2 4 3 4 2" xfId="32872"/>
    <cellStyle name="Normal 27 5 2 4 3 5" xfId="23762"/>
    <cellStyle name="Normal 27 5 2 4 4" xfId="6805"/>
    <cellStyle name="Normal 27 5 2 4 4 2" xfId="11348"/>
    <cellStyle name="Normal 27 5 2 4 4 2 2" xfId="20734"/>
    <cellStyle name="Normal 27 5 2 4 4 2 2 2" xfId="39018"/>
    <cellStyle name="Normal 27 5 2 4 4 2 3" xfId="29907"/>
    <cellStyle name="Normal 27 5 2 4 4 3" xfId="16194"/>
    <cellStyle name="Normal 27 5 2 4 4 3 2" xfId="34478"/>
    <cellStyle name="Normal 27 5 2 4 4 4" xfId="25367"/>
    <cellStyle name="Normal 27 5 2 4 5" xfId="9076"/>
    <cellStyle name="Normal 27 5 2 4 5 2" xfId="18462"/>
    <cellStyle name="Normal 27 5 2 4 5 2 2" xfId="36746"/>
    <cellStyle name="Normal 27 5 2 4 5 3" xfId="27635"/>
    <cellStyle name="Normal 27 5 2 4 6" xfId="13924"/>
    <cellStyle name="Normal 27 5 2 4 6 2" xfId="32208"/>
    <cellStyle name="Normal 27 5 2 4 7" xfId="23096"/>
    <cellStyle name="Normal 27 5 2 5" xfId="4595"/>
    <cellStyle name="Normal 27 5 2 5 2" xfId="5064"/>
    <cellStyle name="Normal 27 5 2 5 2 2" xfId="7471"/>
    <cellStyle name="Normal 27 5 2 5 2 2 2" xfId="12014"/>
    <cellStyle name="Normal 27 5 2 5 2 2 2 2" xfId="21400"/>
    <cellStyle name="Normal 27 5 2 5 2 2 2 2 2" xfId="39684"/>
    <cellStyle name="Normal 27 5 2 5 2 2 2 3" xfId="30573"/>
    <cellStyle name="Normal 27 5 2 5 2 2 3" xfId="16860"/>
    <cellStyle name="Normal 27 5 2 5 2 2 3 2" xfId="35144"/>
    <cellStyle name="Normal 27 5 2 5 2 2 4" xfId="26033"/>
    <cellStyle name="Normal 27 5 2 5 2 3" xfId="9743"/>
    <cellStyle name="Normal 27 5 2 5 2 3 2" xfId="19129"/>
    <cellStyle name="Normal 27 5 2 5 2 3 2 2" xfId="37413"/>
    <cellStyle name="Normal 27 5 2 5 2 3 3" xfId="28302"/>
    <cellStyle name="Normal 27 5 2 5 2 4" xfId="14590"/>
    <cellStyle name="Normal 27 5 2 5 2 4 2" xfId="32874"/>
    <cellStyle name="Normal 27 5 2 5 2 5" xfId="23764"/>
    <cellStyle name="Normal 27 5 2 5 3" xfId="7033"/>
    <cellStyle name="Normal 27 5 2 5 3 2" xfId="11576"/>
    <cellStyle name="Normal 27 5 2 5 3 2 2" xfId="20962"/>
    <cellStyle name="Normal 27 5 2 5 3 2 2 2" xfId="39246"/>
    <cellStyle name="Normal 27 5 2 5 3 2 3" xfId="30135"/>
    <cellStyle name="Normal 27 5 2 5 3 3" xfId="16422"/>
    <cellStyle name="Normal 27 5 2 5 3 3 2" xfId="34706"/>
    <cellStyle name="Normal 27 5 2 5 3 4" xfId="25595"/>
    <cellStyle name="Normal 27 5 2 5 4" xfId="9305"/>
    <cellStyle name="Normal 27 5 2 5 4 2" xfId="18691"/>
    <cellStyle name="Normal 27 5 2 5 4 2 2" xfId="36975"/>
    <cellStyle name="Normal 27 5 2 5 4 3" xfId="27864"/>
    <cellStyle name="Normal 27 5 2 5 5" xfId="14152"/>
    <cellStyle name="Normal 27 5 2 5 5 2" xfId="32436"/>
    <cellStyle name="Normal 27 5 2 5 6" xfId="23326"/>
    <cellStyle name="Normal 27 5 2 6" xfId="5057"/>
    <cellStyle name="Normal 27 5 2 6 2" xfId="7464"/>
    <cellStyle name="Normal 27 5 2 6 2 2" xfId="12007"/>
    <cellStyle name="Normal 27 5 2 6 2 2 2" xfId="21393"/>
    <cellStyle name="Normal 27 5 2 6 2 2 2 2" xfId="39677"/>
    <cellStyle name="Normal 27 5 2 6 2 2 3" xfId="30566"/>
    <cellStyle name="Normal 27 5 2 6 2 3" xfId="16853"/>
    <cellStyle name="Normal 27 5 2 6 2 3 2" xfId="35137"/>
    <cellStyle name="Normal 27 5 2 6 2 4" xfId="26026"/>
    <cellStyle name="Normal 27 5 2 6 3" xfId="9736"/>
    <cellStyle name="Normal 27 5 2 6 3 2" xfId="19122"/>
    <cellStyle name="Normal 27 5 2 6 3 2 2" xfId="37406"/>
    <cellStyle name="Normal 27 5 2 6 3 3" xfId="28295"/>
    <cellStyle name="Normal 27 5 2 6 4" xfId="14583"/>
    <cellStyle name="Normal 27 5 2 6 4 2" xfId="32867"/>
    <cellStyle name="Normal 27 5 2 6 5" xfId="23757"/>
    <cellStyle name="Normal 27 5 2 7" xfId="6684"/>
    <cellStyle name="Normal 27 5 2 7 2" xfId="11227"/>
    <cellStyle name="Normal 27 5 2 7 2 2" xfId="20613"/>
    <cellStyle name="Normal 27 5 2 7 2 2 2" xfId="38897"/>
    <cellStyle name="Normal 27 5 2 7 2 3" xfId="29786"/>
    <cellStyle name="Normal 27 5 2 7 3" xfId="16073"/>
    <cellStyle name="Normal 27 5 2 7 3 2" xfId="34357"/>
    <cellStyle name="Normal 27 5 2 7 4" xfId="25246"/>
    <cellStyle name="Normal 27 5 2 8" xfId="8955"/>
    <cellStyle name="Normal 27 5 2 8 2" xfId="18341"/>
    <cellStyle name="Normal 27 5 2 8 2 2" xfId="36625"/>
    <cellStyle name="Normal 27 5 2 8 3" xfId="27514"/>
    <cellStyle name="Normal 27 5 2 9" xfId="13803"/>
    <cellStyle name="Normal 27 5 2 9 2" xfId="32087"/>
    <cellStyle name="Normal 27 5 3" xfId="3518"/>
    <cellStyle name="Normal 27 5 3 2" xfId="4723"/>
    <cellStyle name="Normal 27 5 3 2 2" xfId="5066"/>
    <cellStyle name="Normal 27 5 3 2 2 2" xfId="7473"/>
    <cellStyle name="Normal 27 5 3 2 2 2 2" xfId="12016"/>
    <cellStyle name="Normal 27 5 3 2 2 2 2 2" xfId="21402"/>
    <cellStyle name="Normal 27 5 3 2 2 2 2 2 2" xfId="39686"/>
    <cellStyle name="Normal 27 5 3 2 2 2 2 3" xfId="30575"/>
    <cellStyle name="Normal 27 5 3 2 2 2 3" xfId="16862"/>
    <cellStyle name="Normal 27 5 3 2 2 2 3 2" xfId="35146"/>
    <cellStyle name="Normal 27 5 3 2 2 2 4" xfId="26035"/>
    <cellStyle name="Normal 27 5 3 2 2 3" xfId="9745"/>
    <cellStyle name="Normal 27 5 3 2 2 3 2" xfId="19131"/>
    <cellStyle name="Normal 27 5 3 2 2 3 2 2" xfId="37415"/>
    <cellStyle name="Normal 27 5 3 2 2 3 3" xfId="28304"/>
    <cellStyle name="Normal 27 5 3 2 2 4" xfId="14592"/>
    <cellStyle name="Normal 27 5 3 2 2 4 2" xfId="32876"/>
    <cellStyle name="Normal 27 5 3 2 2 5" xfId="23766"/>
    <cellStyle name="Normal 27 5 3 2 3" xfId="7161"/>
    <cellStyle name="Normal 27 5 3 2 3 2" xfId="11704"/>
    <cellStyle name="Normal 27 5 3 2 3 2 2" xfId="21090"/>
    <cellStyle name="Normal 27 5 3 2 3 2 2 2" xfId="39374"/>
    <cellStyle name="Normal 27 5 3 2 3 2 3" xfId="30263"/>
    <cellStyle name="Normal 27 5 3 2 3 3" xfId="16550"/>
    <cellStyle name="Normal 27 5 3 2 3 3 2" xfId="34834"/>
    <cellStyle name="Normal 27 5 3 2 3 4" xfId="25723"/>
    <cellStyle name="Normal 27 5 3 2 4" xfId="9433"/>
    <cellStyle name="Normal 27 5 3 2 4 2" xfId="18819"/>
    <cellStyle name="Normal 27 5 3 2 4 2 2" xfId="37103"/>
    <cellStyle name="Normal 27 5 3 2 4 3" xfId="27992"/>
    <cellStyle name="Normal 27 5 3 2 5" xfId="14280"/>
    <cellStyle name="Normal 27 5 3 2 5 2" xfId="32564"/>
    <cellStyle name="Normal 27 5 3 2 6" xfId="23454"/>
    <cellStyle name="Normal 27 5 3 3" xfId="5065"/>
    <cellStyle name="Normal 27 5 3 3 2" xfId="7472"/>
    <cellStyle name="Normal 27 5 3 3 2 2" xfId="12015"/>
    <cellStyle name="Normal 27 5 3 3 2 2 2" xfId="21401"/>
    <cellStyle name="Normal 27 5 3 3 2 2 2 2" xfId="39685"/>
    <cellStyle name="Normal 27 5 3 3 2 2 3" xfId="30574"/>
    <cellStyle name="Normal 27 5 3 3 2 3" xfId="16861"/>
    <cellStyle name="Normal 27 5 3 3 2 3 2" xfId="35145"/>
    <cellStyle name="Normal 27 5 3 3 2 4" xfId="26034"/>
    <cellStyle name="Normal 27 5 3 3 3" xfId="9744"/>
    <cellStyle name="Normal 27 5 3 3 3 2" xfId="19130"/>
    <cellStyle name="Normal 27 5 3 3 3 2 2" xfId="37414"/>
    <cellStyle name="Normal 27 5 3 3 3 3" xfId="28303"/>
    <cellStyle name="Normal 27 5 3 3 4" xfId="14591"/>
    <cellStyle name="Normal 27 5 3 3 4 2" xfId="32875"/>
    <cellStyle name="Normal 27 5 3 3 5" xfId="23765"/>
    <cellStyle name="Normal 27 5 3 4" xfId="6812"/>
    <cellStyle name="Normal 27 5 3 4 2" xfId="11355"/>
    <cellStyle name="Normal 27 5 3 4 2 2" xfId="20741"/>
    <cellStyle name="Normal 27 5 3 4 2 2 2" xfId="39025"/>
    <cellStyle name="Normal 27 5 3 4 2 3" xfId="29914"/>
    <cellStyle name="Normal 27 5 3 4 3" xfId="16201"/>
    <cellStyle name="Normal 27 5 3 4 3 2" xfId="34485"/>
    <cellStyle name="Normal 27 5 3 4 4" xfId="25374"/>
    <cellStyle name="Normal 27 5 3 5" xfId="9083"/>
    <cellStyle name="Normal 27 5 3 5 2" xfId="18469"/>
    <cellStyle name="Normal 27 5 3 5 2 2" xfId="36753"/>
    <cellStyle name="Normal 27 5 3 5 3" xfId="27642"/>
    <cellStyle name="Normal 27 5 3 6" xfId="13931"/>
    <cellStyle name="Normal 27 5 3 6 2" xfId="32215"/>
    <cellStyle name="Normal 27 5 3 7" xfId="23103"/>
    <cellStyle name="Normal 27 5 4" xfId="3408"/>
    <cellStyle name="Normal 27 5 4 2" xfId="4669"/>
    <cellStyle name="Normal 27 5 4 2 2" xfId="5068"/>
    <cellStyle name="Normal 27 5 4 2 2 2" xfId="7475"/>
    <cellStyle name="Normal 27 5 4 2 2 2 2" xfId="12018"/>
    <cellStyle name="Normal 27 5 4 2 2 2 2 2" xfId="21404"/>
    <cellStyle name="Normal 27 5 4 2 2 2 2 2 2" xfId="39688"/>
    <cellStyle name="Normal 27 5 4 2 2 2 2 3" xfId="30577"/>
    <cellStyle name="Normal 27 5 4 2 2 2 3" xfId="16864"/>
    <cellStyle name="Normal 27 5 4 2 2 2 3 2" xfId="35148"/>
    <cellStyle name="Normal 27 5 4 2 2 2 4" xfId="26037"/>
    <cellStyle name="Normal 27 5 4 2 2 3" xfId="9747"/>
    <cellStyle name="Normal 27 5 4 2 2 3 2" xfId="19133"/>
    <cellStyle name="Normal 27 5 4 2 2 3 2 2" xfId="37417"/>
    <cellStyle name="Normal 27 5 4 2 2 3 3" xfId="28306"/>
    <cellStyle name="Normal 27 5 4 2 2 4" xfId="14594"/>
    <cellStyle name="Normal 27 5 4 2 2 4 2" xfId="32878"/>
    <cellStyle name="Normal 27 5 4 2 2 5" xfId="23768"/>
    <cellStyle name="Normal 27 5 4 2 3" xfId="7107"/>
    <cellStyle name="Normal 27 5 4 2 3 2" xfId="11650"/>
    <cellStyle name="Normal 27 5 4 2 3 2 2" xfId="21036"/>
    <cellStyle name="Normal 27 5 4 2 3 2 2 2" xfId="39320"/>
    <cellStyle name="Normal 27 5 4 2 3 2 3" xfId="30209"/>
    <cellStyle name="Normal 27 5 4 2 3 3" xfId="16496"/>
    <cellStyle name="Normal 27 5 4 2 3 3 2" xfId="34780"/>
    <cellStyle name="Normal 27 5 4 2 3 4" xfId="25669"/>
    <cellStyle name="Normal 27 5 4 2 4" xfId="9379"/>
    <cellStyle name="Normal 27 5 4 2 4 2" xfId="18765"/>
    <cellStyle name="Normal 27 5 4 2 4 2 2" xfId="37049"/>
    <cellStyle name="Normal 27 5 4 2 4 3" xfId="27938"/>
    <cellStyle name="Normal 27 5 4 2 5" xfId="14226"/>
    <cellStyle name="Normal 27 5 4 2 5 2" xfId="32510"/>
    <cellStyle name="Normal 27 5 4 2 6" xfId="23400"/>
    <cellStyle name="Normal 27 5 4 3" xfId="5067"/>
    <cellStyle name="Normal 27 5 4 3 2" xfId="7474"/>
    <cellStyle name="Normal 27 5 4 3 2 2" xfId="12017"/>
    <cellStyle name="Normal 27 5 4 3 2 2 2" xfId="21403"/>
    <cellStyle name="Normal 27 5 4 3 2 2 2 2" xfId="39687"/>
    <cellStyle name="Normal 27 5 4 3 2 2 3" xfId="30576"/>
    <cellStyle name="Normal 27 5 4 3 2 3" xfId="16863"/>
    <cellStyle name="Normal 27 5 4 3 2 3 2" xfId="35147"/>
    <cellStyle name="Normal 27 5 4 3 2 4" xfId="26036"/>
    <cellStyle name="Normal 27 5 4 3 3" xfId="9746"/>
    <cellStyle name="Normal 27 5 4 3 3 2" xfId="19132"/>
    <cellStyle name="Normal 27 5 4 3 3 2 2" xfId="37416"/>
    <cellStyle name="Normal 27 5 4 3 3 3" xfId="28305"/>
    <cellStyle name="Normal 27 5 4 3 4" xfId="14593"/>
    <cellStyle name="Normal 27 5 4 3 4 2" xfId="32877"/>
    <cellStyle name="Normal 27 5 4 3 5" xfId="23767"/>
    <cellStyle name="Normal 27 5 4 4" xfId="6758"/>
    <cellStyle name="Normal 27 5 4 4 2" xfId="11301"/>
    <cellStyle name="Normal 27 5 4 4 2 2" xfId="20687"/>
    <cellStyle name="Normal 27 5 4 4 2 2 2" xfId="38971"/>
    <cellStyle name="Normal 27 5 4 4 2 3" xfId="29860"/>
    <cellStyle name="Normal 27 5 4 4 3" xfId="16147"/>
    <cellStyle name="Normal 27 5 4 4 3 2" xfId="34431"/>
    <cellStyle name="Normal 27 5 4 4 4" xfId="25320"/>
    <cellStyle name="Normal 27 5 4 5" xfId="9029"/>
    <cellStyle name="Normal 27 5 4 5 2" xfId="18415"/>
    <cellStyle name="Normal 27 5 4 5 2 2" xfId="36699"/>
    <cellStyle name="Normal 27 5 4 5 3" xfId="27588"/>
    <cellStyle name="Normal 27 5 4 6" xfId="13877"/>
    <cellStyle name="Normal 27 5 4 6 2" xfId="32161"/>
    <cellStyle name="Normal 27 5 4 7" xfId="23048"/>
    <cellStyle name="Normal 27 5 5" xfId="3691"/>
    <cellStyle name="Normal 27 5 5 2" xfId="4840"/>
    <cellStyle name="Normal 27 5 5 2 2" xfId="5070"/>
    <cellStyle name="Normal 27 5 5 2 2 2" xfId="7477"/>
    <cellStyle name="Normal 27 5 5 2 2 2 2" xfId="12020"/>
    <cellStyle name="Normal 27 5 5 2 2 2 2 2" xfId="21406"/>
    <cellStyle name="Normal 27 5 5 2 2 2 2 2 2" xfId="39690"/>
    <cellStyle name="Normal 27 5 5 2 2 2 2 3" xfId="30579"/>
    <cellStyle name="Normal 27 5 5 2 2 2 3" xfId="16866"/>
    <cellStyle name="Normal 27 5 5 2 2 2 3 2" xfId="35150"/>
    <cellStyle name="Normal 27 5 5 2 2 2 4" xfId="26039"/>
    <cellStyle name="Normal 27 5 5 2 2 3" xfId="9749"/>
    <cellStyle name="Normal 27 5 5 2 2 3 2" xfId="19135"/>
    <cellStyle name="Normal 27 5 5 2 2 3 2 2" xfId="37419"/>
    <cellStyle name="Normal 27 5 5 2 2 3 3" xfId="28308"/>
    <cellStyle name="Normal 27 5 5 2 2 4" xfId="14596"/>
    <cellStyle name="Normal 27 5 5 2 2 4 2" xfId="32880"/>
    <cellStyle name="Normal 27 5 5 2 2 5" xfId="23770"/>
    <cellStyle name="Normal 27 5 5 2 3" xfId="7278"/>
    <cellStyle name="Normal 27 5 5 2 3 2" xfId="11821"/>
    <cellStyle name="Normal 27 5 5 2 3 2 2" xfId="21207"/>
    <cellStyle name="Normal 27 5 5 2 3 2 2 2" xfId="39491"/>
    <cellStyle name="Normal 27 5 5 2 3 2 3" xfId="30380"/>
    <cellStyle name="Normal 27 5 5 2 3 3" xfId="16667"/>
    <cellStyle name="Normal 27 5 5 2 3 3 2" xfId="34951"/>
    <cellStyle name="Normal 27 5 5 2 3 4" xfId="25840"/>
    <cellStyle name="Normal 27 5 5 2 4" xfId="9550"/>
    <cellStyle name="Normal 27 5 5 2 4 2" xfId="18936"/>
    <cellStyle name="Normal 27 5 5 2 4 2 2" xfId="37220"/>
    <cellStyle name="Normal 27 5 5 2 4 3" xfId="28109"/>
    <cellStyle name="Normal 27 5 5 2 5" xfId="14397"/>
    <cellStyle name="Normal 27 5 5 2 5 2" xfId="32681"/>
    <cellStyle name="Normal 27 5 5 2 6" xfId="23571"/>
    <cellStyle name="Normal 27 5 5 3" xfId="5069"/>
    <cellStyle name="Normal 27 5 5 3 2" xfId="7476"/>
    <cellStyle name="Normal 27 5 5 3 2 2" xfId="12019"/>
    <cellStyle name="Normal 27 5 5 3 2 2 2" xfId="21405"/>
    <cellStyle name="Normal 27 5 5 3 2 2 2 2" xfId="39689"/>
    <cellStyle name="Normal 27 5 5 3 2 2 3" xfId="30578"/>
    <cellStyle name="Normal 27 5 5 3 2 3" xfId="16865"/>
    <cellStyle name="Normal 27 5 5 3 2 3 2" xfId="35149"/>
    <cellStyle name="Normal 27 5 5 3 2 4" xfId="26038"/>
    <cellStyle name="Normal 27 5 5 3 3" xfId="9748"/>
    <cellStyle name="Normal 27 5 5 3 3 2" xfId="19134"/>
    <cellStyle name="Normal 27 5 5 3 3 2 2" xfId="37418"/>
    <cellStyle name="Normal 27 5 5 3 3 3" xfId="28307"/>
    <cellStyle name="Normal 27 5 5 3 4" xfId="14595"/>
    <cellStyle name="Normal 27 5 5 3 4 2" xfId="32879"/>
    <cellStyle name="Normal 27 5 5 3 5" xfId="23769"/>
    <cellStyle name="Normal 27 5 5 4" xfId="6929"/>
    <cellStyle name="Normal 27 5 5 4 2" xfId="11472"/>
    <cellStyle name="Normal 27 5 5 4 2 2" xfId="20858"/>
    <cellStyle name="Normal 27 5 5 4 2 2 2" xfId="39142"/>
    <cellStyle name="Normal 27 5 5 4 2 3" xfId="30031"/>
    <cellStyle name="Normal 27 5 5 4 3" xfId="16318"/>
    <cellStyle name="Normal 27 5 5 4 3 2" xfId="34602"/>
    <cellStyle name="Normal 27 5 5 4 4" xfId="25491"/>
    <cellStyle name="Normal 27 5 5 5" xfId="9200"/>
    <cellStyle name="Normal 27 5 5 5 2" xfId="18586"/>
    <cellStyle name="Normal 27 5 5 5 2 2" xfId="36870"/>
    <cellStyle name="Normal 27 5 5 5 3" xfId="27759"/>
    <cellStyle name="Normal 27 5 5 6" xfId="14048"/>
    <cellStyle name="Normal 27 5 5 6 2" xfId="32332"/>
    <cellStyle name="Normal 27 5 5 7" xfId="23220"/>
    <cellStyle name="Normal 27 5 6" xfId="4553"/>
    <cellStyle name="Normal 27 5 6 2" xfId="5071"/>
    <cellStyle name="Normal 27 5 6 2 2" xfId="7478"/>
    <cellStyle name="Normal 27 5 6 2 2 2" xfId="12021"/>
    <cellStyle name="Normal 27 5 6 2 2 2 2" xfId="21407"/>
    <cellStyle name="Normal 27 5 6 2 2 2 2 2" xfId="39691"/>
    <cellStyle name="Normal 27 5 6 2 2 2 3" xfId="30580"/>
    <cellStyle name="Normal 27 5 6 2 2 3" xfId="16867"/>
    <cellStyle name="Normal 27 5 6 2 2 3 2" xfId="35151"/>
    <cellStyle name="Normal 27 5 6 2 2 4" xfId="26040"/>
    <cellStyle name="Normal 27 5 6 2 3" xfId="9750"/>
    <cellStyle name="Normal 27 5 6 2 3 2" xfId="19136"/>
    <cellStyle name="Normal 27 5 6 2 3 2 2" xfId="37420"/>
    <cellStyle name="Normal 27 5 6 2 3 3" xfId="28309"/>
    <cellStyle name="Normal 27 5 6 2 4" xfId="14597"/>
    <cellStyle name="Normal 27 5 6 2 4 2" xfId="32881"/>
    <cellStyle name="Normal 27 5 6 2 5" xfId="23771"/>
    <cellStyle name="Normal 27 5 6 3" xfId="6991"/>
    <cellStyle name="Normal 27 5 6 3 2" xfId="11534"/>
    <cellStyle name="Normal 27 5 6 3 2 2" xfId="20920"/>
    <cellStyle name="Normal 27 5 6 3 2 2 2" xfId="39204"/>
    <cellStyle name="Normal 27 5 6 3 2 3" xfId="30093"/>
    <cellStyle name="Normal 27 5 6 3 3" xfId="16380"/>
    <cellStyle name="Normal 27 5 6 3 3 2" xfId="34664"/>
    <cellStyle name="Normal 27 5 6 3 4" xfId="25553"/>
    <cellStyle name="Normal 27 5 6 4" xfId="9263"/>
    <cellStyle name="Normal 27 5 6 4 2" xfId="18649"/>
    <cellStyle name="Normal 27 5 6 4 2 2" xfId="36933"/>
    <cellStyle name="Normal 27 5 6 4 3" xfId="27822"/>
    <cellStyle name="Normal 27 5 6 5" xfId="14110"/>
    <cellStyle name="Normal 27 5 6 5 2" xfId="32394"/>
    <cellStyle name="Normal 27 5 6 6" xfId="23284"/>
    <cellStyle name="Normal 27 5 7" xfId="5056"/>
    <cellStyle name="Normal 27 5 7 2" xfId="7463"/>
    <cellStyle name="Normal 27 5 7 2 2" xfId="12006"/>
    <cellStyle name="Normal 27 5 7 2 2 2" xfId="21392"/>
    <cellStyle name="Normal 27 5 7 2 2 2 2" xfId="39676"/>
    <cellStyle name="Normal 27 5 7 2 2 3" xfId="30565"/>
    <cellStyle name="Normal 27 5 7 2 3" xfId="16852"/>
    <cellStyle name="Normal 27 5 7 2 3 2" xfId="35136"/>
    <cellStyle name="Normal 27 5 7 2 4" xfId="26025"/>
    <cellStyle name="Normal 27 5 7 3" xfId="9735"/>
    <cellStyle name="Normal 27 5 7 3 2" xfId="19121"/>
    <cellStyle name="Normal 27 5 7 3 2 2" xfId="37405"/>
    <cellStyle name="Normal 27 5 7 3 3" xfId="28294"/>
    <cellStyle name="Normal 27 5 7 4" xfId="14582"/>
    <cellStyle name="Normal 27 5 7 4 2" xfId="32866"/>
    <cellStyle name="Normal 27 5 7 5" xfId="23756"/>
    <cellStyle name="Normal 27 5 8" xfId="6642"/>
    <cellStyle name="Normal 27 5 8 2" xfId="11185"/>
    <cellStyle name="Normal 27 5 8 2 2" xfId="20571"/>
    <cellStyle name="Normal 27 5 8 2 2 2" xfId="38855"/>
    <cellStyle name="Normal 27 5 8 2 3" xfId="29744"/>
    <cellStyle name="Normal 27 5 8 3" xfId="16031"/>
    <cellStyle name="Normal 27 5 8 3 2" xfId="34315"/>
    <cellStyle name="Normal 27 5 8 4" xfId="25204"/>
    <cellStyle name="Normal 27 5 9" xfId="8913"/>
    <cellStyle name="Normal 27 5 9 2" xfId="18299"/>
    <cellStyle name="Normal 27 5 9 2 2" xfId="36583"/>
    <cellStyle name="Normal 27 5 9 3" xfId="27472"/>
    <cellStyle name="Normal 27 6" xfId="2184"/>
    <cellStyle name="Normal 27 6 10" xfId="13775"/>
    <cellStyle name="Normal 27 6 10 2" xfId="32059"/>
    <cellStyle name="Normal 27 6 11" xfId="22940"/>
    <cellStyle name="Normal 27 6 2" xfId="2403"/>
    <cellStyle name="Normal 27 6 2 10" xfId="22982"/>
    <cellStyle name="Normal 27 6 2 2" xfId="3630"/>
    <cellStyle name="Normal 27 6 2 2 2" xfId="4801"/>
    <cellStyle name="Normal 27 6 2 2 2 2" xfId="5075"/>
    <cellStyle name="Normal 27 6 2 2 2 2 2" xfId="7482"/>
    <cellStyle name="Normal 27 6 2 2 2 2 2 2" xfId="12025"/>
    <cellStyle name="Normal 27 6 2 2 2 2 2 2 2" xfId="21411"/>
    <cellStyle name="Normal 27 6 2 2 2 2 2 2 2 2" xfId="39695"/>
    <cellStyle name="Normal 27 6 2 2 2 2 2 2 3" xfId="30584"/>
    <cellStyle name="Normal 27 6 2 2 2 2 2 3" xfId="16871"/>
    <cellStyle name="Normal 27 6 2 2 2 2 2 3 2" xfId="35155"/>
    <cellStyle name="Normal 27 6 2 2 2 2 2 4" xfId="26044"/>
    <cellStyle name="Normal 27 6 2 2 2 2 3" xfId="9754"/>
    <cellStyle name="Normal 27 6 2 2 2 2 3 2" xfId="19140"/>
    <cellStyle name="Normal 27 6 2 2 2 2 3 2 2" xfId="37424"/>
    <cellStyle name="Normal 27 6 2 2 2 2 3 3" xfId="28313"/>
    <cellStyle name="Normal 27 6 2 2 2 2 4" xfId="14601"/>
    <cellStyle name="Normal 27 6 2 2 2 2 4 2" xfId="32885"/>
    <cellStyle name="Normal 27 6 2 2 2 2 5" xfId="23775"/>
    <cellStyle name="Normal 27 6 2 2 2 3" xfId="7239"/>
    <cellStyle name="Normal 27 6 2 2 2 3 2" xfId="11782"/>
    <cellStyle name="Normal 27 6 2 2 2 3 2 2" xfId="21168"/>
    <cellStyle name="Normal 27 6 2 2 2 3 2 2 2" xfId="39452"/>
    <cellStyle name="Normal 27 6 2 2 2 3 2 3" xfId="30341"/>
    <cellStyle name="Normal 27 6 2 2 2 3 3" xfId="16628"/>
    <cellStyle name="Normal 27 6 2 2 2 3 3 2" xfId="34912"/>
    <cellStyle name="Normal 27 6 2 2 2 3 4" xfId="25801"/>
    <cellStyle name="Normal 27 6 2 2 2 4" xfId="9511"/>
    <cellStyle name="Normal 27 6 2 2 2 4 2" xfId="18897"/>
    <cellStyle name="Normal 27 6 2 2 2 4 2 2" xfId="37181"/>
    <cellStyle name="Normal 27 6 2 2 2 4 3" xfId="28070"/>
    <cellStyle name="Normal 27 6 2 2 2 5" xfId="14358"/>
    <cellStyle name="Normal 27 6 2 2 2 5 2" xfId="32642"/>
    <cellStyle name="Normal 27 6 2 2 2 6" xfId="23532"/>
    <cellStyle name="Normal 27 6 2 2 3" xfId="5074"/>
    <cellStyle name="Normal 27 6 2 2 3 2" xfId="7481"/>
    <cellStyle name="Normal 27 6 2 2 3 2 2" xfId="12024"/>
    <cellStyle name="Normal 27 6 2 2 3 2 2 2" xfId="21410"/>
    <cellStyle name="Normal 27 6 2 2 3 2 2 2 2" xfId="39694"/>
    <cellStyle name="Normal 27 6 2 2 3 2 2 3" xfId="30583"/>
    <cellStyle name="Normal 27 6 2 2 3 2 3" xfId="16870"/>
    <cellStyle name="Normal 27 6 2 2 3 2 3 2" xfId="35154"/>
    <cellStyle name="Normal 27 6 2 2 3 2 4" xfId="26043"/>
    <cellStyle name="Normal 27 6 2 2 3 3" xfId="9753"/>
    <cellStyle name="Normal 27 6 2 2 3 3 2" xfId="19139"/>
    <cellStyle name="Normal 27 6 2 2 3 3 2 2" xfId="37423"/>
    <cellStyle name="Normal 27 6 2 2 3 3 3" xfId="28312"/>
    <cellStyle name="Normal 27 6 2 2 3 4" xfId="14600"/>
    <cellStyle name="Normal 27 6 2 2 3 4 2" xfId="32884"/>
    <cellStyle name="Normal 27 6 2 2 3 5" xfId="23774"/>
    <cellStyle name="Normal 27 6 2 2 4" xfId="6890"/>
    <cellStyle name="Normal 27 6 2 2 4 2" xfId="11433"/>
    <cellStyle name="Normal 27 6 2 2 4 2 2" xfId="20819"/>
    <cellStyle name="Normal 27 6 2 2 4 2 2 2" xfId="39103"/>
    <cellStyle name="Normal 27 6 2 2 4 2 3" xfId="29992"/>
    <cellStyle name="Normal 27 6 2 2 4 3" xfId="16279"/>
    <cellStyle name="Normal 27 6 2 2 4 3 2" xfId="34563"/>
    <cellStyle name="Normal 27 6 2 2 4 4" xfId="25452"/>
    <cellStyle name="Normal 27 6 2 2 5" xfId="9161"/>
    <cellStyle name="Normal 27 6 2 2 5 2" xfId="18547"/>
    <cellStyle name="Normal 27 6 2 2 5 2 2" xfId="36831"/>
    <cellStyle name="Normal 27 6 2 2 5 3" xfId="27720"/>
    <cellStyle name="Normal 27 6 2 2 6" xfId="14009"/>
    <cellStyle name="Normal 27 6 2 2 6 2" xfId="32293"/>
    <cellStyle name="Normal 27 6 2 2 7" xfId="23181"/>
    <cellStyle name="Normal 27 6 2 3" xfId="3662"/>
    <cellStyle name="Normal 27 6 2 3 2" xfId="4825"/>
    <cellStyle name="Normal 27 6 2 3 2 2" xfId="5077"/>
    <cellStyle name="Normal 27 6 2 3 2 2 2" xfId="7484"/>
    <cellStyle name="Normal 27 6 2 3 2 2 2 2" xfId="12027"/>
    <cellStyle name="Normal 27 6 2 3 2 2 2 2 2" xfId="21413"/>
    <cellStyle name="Normal 27 6 2 3 2 2 2 2 2 2" xfId="39697"/>
    <cellStyle name="Normal 27 6 2 3 2 2 2 2 3" xfId="30586"/>
    <cellStyle name="Normal 27 6 2 3 2 2 2 3" xfId="16873"/>
    <cellStyle name="Normal 27 6 2 3 2 2 2 3 2" xfId="35157"/>
    <cellStyle name="Normal 27 6 2 3 2 2 2 4" xfId="26046"/>
    <cellStyle name="Normal 27 6 2 3 2 2 3" xfId="9756"/>
    <cellStyle name="Normal 27 6 2 3 2 2 3 2" xfId="19142"/>
    <cellStyle name="Normal 27 6 2 3 2 2 3 2 2" xfId="37426"/>
    <cellStyle name="Normal 27 6 2 3 2 2 3 3" xfId="28315"/>
    <cellStyle name="Normal 27 6 2 3 2 2 4" xfId="14603"/>
    <cellStyle name="Normal 27 6 2 3 2 2 4 2" xfId="32887"/>
    <cellStyle name="Normal 27 6 2 3 2 2 5" xfId="23777"/>
    <cellStyle name="Normal 27 6 2 3 2 3" xfId="7263"/>
    <cellStyle name="Normal 27 6 2 3 2 3 2" xfId="11806"/>
    <cellStyle name="Normal 27 6 2 3 2 3 2 2" xfId="21192"/>
    <cellStyle name="Normal 27 6 2 3 2 3 2 2 2" xfId="39476"/>
    <cellStyle name="Normal 27 6 2 3 2 3 2 3" xfId="30365"/>
    <cellStyle name="Normal 27 6 2 3 2 3 3" xfId="16652"/>
    <cellStyle name="Normal 27 6 2 3 2 3 3 2" xfId="34936"/>
    <cellStyle name="Normal 27 6 2 3 2 3 4" xfId="25825"/>
    <cellStyle name="Normal 27 6 2 3 2 4" xfId="9535"/>
    <cellStyle name="Normal 27 6 2 3 2 4 2" xfId="18921"/>
    <cellStyle name="Normal 27 6 2 3 2 4 2 2" xfId="37205"/>
    <cellStyle name="Normal 27 6 2 3 2 4 3" xfId="28094"/>
    <cellStyle name="Normal 27 6 2 3 2 5" xfId="14382"/>
    <cellStyle name="Normal 27 6 2 3 2 5 2" xfId="32666"/>
    <cellStyle name="Normal 27 6 2 3 2 6" xfId="23556"/>
    <cellStyle name="Normal 27 6 2 3 3" xfId="5076"/>
    <cellStyle name="Normal 27 6 2 3 3 2" xfId="7483"/>
    <cellStyle name="Normal 27 6 2 3 3 2 2" xfId="12026"/>
    <cellStyle name="Normal 27 6 2 3 3 2 2 2" xfId="21412"/>
    <cellStyle name="Normal 27 6 2 3 3 2 2 2 2" xfId="39696"/>
    <cellStyle name="Normal 27 6 2 3 3 2 2 3" xfId="30585"/>
    <cellStyle name="Normal 27 6 2 3 3 2 3" xfId="16872"/>
    <cellStyle name="Normal 27 6 2 3 3 2 3 2" xfId="35156"/>
    <cellStyle name="Normal 27 6 2 3 3 2 4" xfId="26045"/>
    <cellStyle name="Normal 27 6 2 3 3 3" xfId="9755"/>
    <cellStyle name="Normal 27 6 2 3 3 3 2" xfId="19141"/>
    <cellStyle name="Normal 27 6 2 3 3 3 2 2" xfId="37425"/>
    <cellStyle name="Normal 27 6 2 3 3 3 3" xfId="28314"/>
    <cellStyle name="Normal 27 6 2 3 3 4" xfId="14602"/>
    <cellStyle name="Normal 27 6 2 3 3 4 2" xfId="32886"/>
    <cellStyle name="Normal 27 6 2 3 3 5" xfId="23776"/>
    <cellStyle name="Normal 27 6 2 3 4" xfId="6914"/>
    <cellStyle name="Normal 27 6 2 3 4 2" xfId="11457"/>
    <cellStyle name="Normal 27 6 2 3 4 2 2" xfId="20843"/>
    <cellStyle name="Normal 27 6 2 3 4 2 2 2" xfId="39127"/>
    <cellStyle name="Normal 27 6 2 3 4 2 3" xfId="30016"/>
    <cellStyle name="Normal 27 6 2 3 4 3" xfId="16303"/>
    <cellStyle name="Normal 27 6 2 3 4 3 2" xfId="34587"/>
    <cellStyle name="Normal 27 6 2 3 4 4" xfId="25476"/>
    <cellStyle name="Normal 27 6 2 3 5" xfId="9185"/>
    <cellStyle name="Normal 27 6 2 3 5 2" xfId="18571"/>
    <cellStyle name="Normal 27 6 2 3 5 2 2" xfId="36855"/>
    <cellStyle name="Normal 27 6 2 3 5 3" xfId="27744"/>
    <cellStyle name="Normal 27 6 2 3 6" xfId="14033"/>
    <cellStyle name="Normal 27 6 2 3 6 2" xfId="32317"/>
    <cellStyle name="Normal 27 6 2 3 7" xfId="23205"/>
    <cellStyle name="Normal 27 6 2 4" xfId="3657"/>
    <cellStyle name="Normal 27 6 2 4 2" xfId="4823"/>
    <cellStyle name="Normal 27 6 2 4 2 2" xfId="5079"/>
    <cellStyle name="Normal 27 6 2 4 2 2 2" xfId="7486"/>
    <cellStyle name="Normal 27 6 2 4 2 2 2 2" xfId="12029"/>
    <cellStyle name="Normal 27 6 2 4 2 2 2 2 2" xfId="21415"/>
    <cellStyle name="Normal 27 6 2 4 2 2 2 2 2 2" xfId="39699"/>
    <cellStyle name="Normal 27 6 2 4 2 2 2 2 3" xfId="30588"/>
    <cellStyle name="Normal 27 6 2 4 2 2 2 3" xfId="16875"/>
    <cellStyle name="Normal 27 6 2 4 2 2 2 3 2" xfId="35159"/>
    <cellStyle name="Normal 27 6 2 4 2 2 2 4" xfId="26048"/>
    <cellStyle name="Normal 27 6 2 4 2 2 3" xfId="9758"/>
    <cellStyle name="Normal 27 6 2 4 2 2 3 2" xfId="19144"/>
    <cellStyle name="Normal 27 6 2 4 2 2 3 2 2" xfId="37428"/>
    <cellStyle name="Normal 27 6 2 4 2 2 3 3" xfId="28317"/>
    <cellStyle name="Normal 27 6 2 4 2 2 4" xfId="14605"/>
    <cellStyle name="Normal 27 6 2 4 2 2 4 2" xfId="32889"/>
    <cellStyle name="Normal 27 6 2 4 2 2 5" xfId="23779"/>
    <cellStyle name="Normal 27 6 2 4 2 3" xfId="7261"/>
    <cellStyle name="Normal 27 6 2 4 2 3 2" xfId="11804"/>
    <cellStyle name="Normal 27 6 2 4 2 3 2 2" xfId="21190"/>
    <cellStyle name="Normal 27 6 2 4 2 3 2 2 2" xfId="39474"/>
    <cellStyle name="Normal 27 6 2 4 2 3 2 3" xfId="30363"/>
    <cellStyle name="Normal 27 6 2 4 2 3 3" xfId="16650"/>
    <cellStyle name="Normal 27 6 2 4 2 3 3 2" xfId="34934"/>
    <cellStyle name="Normal 27 6 2 4 2 3 4" xfId="25823"/>
    <cellStyle name="Normal 27 6 2 4 2 4" xfId="9533"/>
    <cellStyle name="Normal 27 6 2 4 2 4 2" xfId="18919"/>
    <cellStyle name="Normal 27 6 2 4 2 4 2 2" xfId="37203"/>
    <cellStyle name="Normal 27 6 2 4 2 4 3" xfId="28092"/>
    <cellStyle name="Normal 27 6 2 4 2 5" xfId="14380"/>
    <cellStyle name="Normal 27 6 2 4 2 5 2" xfId="32664"/>
    <cellStyle name="Normal 27 6 2 4 2 6" xfId="23554"/>
    <cellStyle name="Normal 27 6 2 4 3" xfId="5078"/>
    <cellStyle name="Normal 27 6 2 4 3 2" xfId="7485"/>
    <cellStyle name="Normal 27 6 2 4 3 2 2" xfId="12028"/>
    <cellStyle name="Normal 27 6 2 4 3 2 2 2" xfId="21414"/>
    <cellStyle name="Normal 27 6 2 4 3 2 2 2 2" xfId="39698"/>
    <cellStyle name="Normal 27 6 2 4 3 2 2 3" xfId="30587"/>
    <cellStyle name="Normal 27 6 2 4 3 2 3" xfId="16874"/>
    <cellStyle name="Normal 27 6 2 4 3 2 3 2" xfId="35158"/>
    <cellStyle name="Normal 27 6 2 4 3 2 4" xfId="26047"/>
    <cellStyle name="Normal 27 6 2 4 3 3" xfId="9757"/>
    <cellStyle name="Normal 27 6 2 4 3 3 2" xfId="19143"/>
    <cellStyle name="Normal 27 6 2 4 3 3 2 2" xfId="37427"/>
    <cellStyle name="Normal 27 6 2 4 3 3 3" xfId="28316"/>
    <cellStyle name="Normal 27 6 2 4 3 4" xfId="14604"/>
    <cellStyle name="Normal 27 6 2 4 3 4 2" xfId="32888"/>
    <cellStyle name="Normal 27 6 2 4 3 5" xfId="23778"/>
    <cellStyle name="Normal 27 6 2 4 4" xfId="6912"/>
    <cellStyle name="Normal 27 6 2 4 4 2" xfId="11455"/>
    <cellStyle name="Normal 27 6 2 4 4 2 2" xfId="20841"/>
    <cellStyle name="Normal 27 6 2 4 4 2 2 2" xfId="39125"/>
    <cellStyle name="Normal 27 6 2 4 4 2 3" xfId="30014"/>
    <cellStyle name="Normal 27 6 2 4 4 3" xfId="16301"/>
    <cellStyle name="Normal 27 6 2 4 4 3 2" xfId="34585"/>
    <cellStyle name="Normal 27 6 2 4 4 4" xfId="25474"/>
    <cellStyle name="Normal 27 6 2 4 5" xfId="9183"/>
    <cellStyle name="Normal 27 6 2 4 5 2" xfId="18569"/>
    <cellStyle name="Normal 27 6 2 4 5 2 2" xfId="36853"/>
    <cellStyle name="Normal 27 6 2 4 5 3" xfId="27742"/>
    <cellStyle name="Normal 27 6 2 4 6" xfId="14031"/>
    <cellStyle name="Normal 27 6 2 4 6 2" xfId="32315"/>
    <cellStyle name="Normal 27 6 2 4 7" xfId="23203"/>
    <cellStyle name="Normal 27 6 2 5" xfId="4609"/>
    <cellStyle name="Normal 27 6 2 5 2" xfId="5080"/>
    <cellStyle name="Normal 27 6 2 5 2 2" xfId="7487"/>
    <cellStyle name="Normal 27 6 2 5 2 2 2" xfId="12030"/>
    <cellStyle name="Normal 27 6 2 5 2 2 2 2" xfId="21416"/>
    <cellStyle name="Normal 27 6 2 5 2 2 2 2 2" xfId="39700"/>
    <cellStyle name="Normal 27 6 2 5 2 2 2 3" xfId="30589"/>
    <cellStyle name="Normal 27 6 2 5 2 2 3" xfId="16876"/>
    <cellStyle name="Normal 27 6 2 5 2 2 3 2" xfId="35160"/>
    <cellStyle name="Normal 27 6 2 5 2 2 4" xfId="26049"/>
    <cellStyle name="Normal 27 6 2 5 2 3" xfId="9759"/>
    <cellStyle name="Normal 27 6 2 5 2 3 2" xfId="19145"/>
    <cellStyle name="Normal 27 6 2 5 2 3 2 2" xfId="37429"/>
    <cellStyle name="Normal 27 6 2 5 2 3 3" xfId="28318"/>
    <cellStyle name="Normal 27 6 2 5 2 4" xfId="14606"/>
    <cellStyle name="Normal 27 6 2 5 2 4 2" xfId="32890"/>
    <cellStyle name="Normal 27 6 2 5 2 5" xfId="23780"/>
    <cellStyle name="Normal 27 6 2 5 3" xfId="7047"/>
    <cellStyle name="Normal 27 6 2 5 3 2" xfId="11590"/>
    <cellStyle name="Normal 27 6 2 5 3 2 2" xfId="20976"/>
    <cellStyle name="Normal 27 6 2 5 3 2 2 2" xfId="39260"/>
    <cellStyle name="Normal 27 6 2 5 3 2 3" xfId="30149"/>
    <cellStyle name="Normal 27 6 2 5 3 3" xfId="16436"/>
    <cellStyle name="Normal 27 6 2 5 3 3 2" xfId="34720"/>
    <cellStyle name="Normal 27 6 2 5 3 4" xfId="25609"/>
    <cellStyle name="Normal 27 6 2 5 4" xfId="9319"/>
    <cellStyle name="Normal 27 6 2 5 4 2" xfId="18705"/>
    <cellStyle name="Normal 27 6 2 5 4 2 2" xfId="36989"/>
    <cellStyle name="Normal 27 6 2 5 4 3" xfId="27878"/>
    <cellStyle name="Normal 27 6 2 5 5" xfId="14166"/>
    <cellStyle name="Normal 27 6 2 5 5 2" xfId="32450"/>
    <cellStyle name="Normal 27 6 2 5 6" xfId="23340"/>
    <cellStyle name="Normal 27 6 2 6" xfId="5073"/>
    <cellStyle name="Normal 27 6 2 6 2" xfId="7480"/>
    <cellStyle name="Normal 27 6 2 6 2 2" xfId="12023"/>
    <cellStyle name="Normal 27 6 2 6 2 2 2" xfId="21409"/>
    <cellStyle name="Normal 27 6 2 6 2 2 2 2" xfId="39693"/>
    <cellStyle name="Normal 27 6 2 6 2 2 3" xfId="30582"/>
    <cellStyle name="Normal 27 6 2 6 2 3" xfId="16869"/>
    <cellStyle name="Normal 27 6 2 6 2 3 2" xfId="35153"/>
    <cellStyle name="Normal 27 6 2 6 2 4" xfId="26042"/>
    <cellStyle name="Normal 27 6 2 6 3" xfId="9752"/>
    <cellStyle name="Normal 27 6 2 6 3 2" xfId="19138"/>
    <cellStyle name="Normal 27 6 2 6 3 2 2" xfId="37422"/>
    <cellStyle name="Normal 27 6 2 6 3 3" xfId="28311"/>
    <cellStyle name="Normal 27 6 2 6 4" xfId="14599"/>
    <cellStyle name="Normal 27 6 2 6 4 2" xfId="32883"/>
    <cellStyle name="Normal 27 6 2 6 5" xfId="23773"/>
    <cellStyle name="Normal 27 6 2 7" xfId="6698"/>
    <cellStyle name="Normal 27 6 2 7 2" xfId="11241"/>
    <cellStyle name="Normal 27 6 2 7 2 2" xfId="20627"/>
    <cellStyle name="Normal 27 6 2 7 2 2 2" xfId="38911"/>
    <cellStyle name="Normal 27 6 2 7 2 3" xfId="29800"/>
    <cellStyle name="Normal 27 6 2 7 3" xfId="16087"/>
    <cellStyle name="Normal 27 6 2 7 3 2" xfId="34371"/>
    <cellStyle name="Normal 27 6 2 7 4" xfId="25260"/>
    <cellStyle name="Normal 27 6 2 8" xfId="8969"/>
    <cellStyle name="Normal 27 6 2 8 2" xfId="18355"/>
    <cellStyle name="Normal 27 6 2 8 2 2" xfId="36639"/>
    <cellStyle name="Normal 27 6 2 8 3" xfId="27528"/>
    <cellStyle name="Normal 27 6 2 9" xfId="13817"/>
    <cellStyle name="Normal 27 6 2 9 2" xfId="32101"/>
    <cellStyle name="Normal 27 6 3" xfId="3564"/>
    <cellStyle name="Normal 27 6 3 2" xfId="4749"/>
    <cellStyle name="Normal 27 6 3 2 2" xfId="5082"/>
    <cellStyle name="Normal 27 6 3 2 2 2" xfId="7489"/>
    <cellStyle name="Normal 27 6 3 2 2 2 2" xfId="12032"/>
    <cellStyle name="Normal 27 6 3 2 2 2 2 2" xfId="21418"/>
    <cellStyle name="Normal 27 6 3 2 2 2 2 2 2" xfId="39702"/>
    <cellStyle name="Normal 27 6 3 2 2 2 2 3" xfId="30591"/>
    <cellStyle name="Normal 27 6 3 2 2 2 3" xfId="16878"/>
    <cellStyle name="Normal 27 6 3 2 2 2 3 2" xfId="35162"/>
    <cellStyle name="Normal 27 6 3 2 2 2 4" xfId="26051"/>
    <cellStyle name="Normal 27 6 3 2 2 3" xfId="9761"/>
    <cellStyle name="Normal 27 6 3 2 2 3 2" xfId="19147"/>
    <cellStyle name="Normal 27 6 3 2 2 3 2 2" xfId="37431"/>
    <cellStyle name="Normal 27 6 3 2 2 3 3" xfId="28320"/>
    <cellStyle name="Normal 27 6 3 2 2 4" xfId="14608"/>
    <cellStyle name="Normal 27 6 3 2 2 4 2" xfId="32892"/>
    <cellStyle name="Normal 27 6 3 2 2 5" xfId="23782"/>
    <cellStyle name="Normal 27 6 3 2 3" xfId="7187"/>
    <cellStyle name="Normal 27 6 3 2 3 2" xfId="11730"/>
    <cellStyle name="Normal 27 6 3 2 3 2 2" xfId="21116"/>
    <cellStyle name="Normal 27 6 3 2 3 2 2 2" xfId="39400"/>
    <cellStyle name="Normal 27 6 3 2 3 2 3" xfId="30289"/>
    <cellStyle name="Normal 27 6 3 2 3 3" xfId="16576"/>
    <cellStyle name="Normal 27 6 3 2 3 3 2" xfId="34860"/>
    <cellStyle name="Normal 27 6 3 2 3 4" xfId="25749"/>
    <cellStyle name="Normal 27 6 3 2 4" xfId="9459"/>
    <cellStyle name="Normal 27 6 3 2 4 2" xfId="18845"/>
    <cellStyle name="Normal 27 6 3 2 4 2 2" xfId="37129"/>
    <cellStyle name="Normal 27 6 3 2 4 3" xfId="28018"/>
    <cellStyle name="Normal 27 6 3 2 5" xfId="14306"/>
    <cellStyle name="Normal 27 6 3 2 5 2" xfId="32590"/>
    <cellStyle name="Normal 27 6 3 2 6" xfId="23480"/>
    <cellStyle name="Normal 27 6 3 3" xfId="5081"/>
    <cellStyle name="Normal 27 6 3 3 2" xfId="7488"/>
    <cellStyle name="Normal 27 6 3 3 2 2" xfId="12031"/>
    <cellStyle name="Normal 27 6 3 3 2 2 2" xfId="21417"/>
    <cellStyle name="Normal 27 6 3 3 2 2 2 2" xfId="39701"/>
    <cellStyle name="Normal 27 6 3 3 2 2 3" xfId="30590"/>
    <cellStyle name="Normal 27 6 3 3 2 3" xfId="16877"/>
    <cellStyle name="Normal 27 6 3 3 2 3 2" xfId="35161"/>
    <cellStyle name="Normal 27 6 3 3 2 4" xfId="26050"/>
    <cellStyle name="Normal 27 6 3 3 3" xfId="9760"/>
    <cellStyle name="Normal 27 6 3 3 3 2" xfId="19146"/>
    <cellStyle name="Normal 27 6 3 3 3 2 2" xfId="37430"/>
    <cellStyle name="Normal 27 6 3 3 3 3" xfId="28319"/>
    <cellStyle name="Normal 27 6 3 3 4" xfId="14607"/>
    <cellStyle name="Normal 27 6 3 3 4 2" xfId="32891"/>
    <cellStyle name="Normal 27 6 3 3 5" xfId="23781"/>
    <cellStyle name="Normal 27 6 3 4" xfId="6838"/>
    <cellStyle name="Normal 27 6 3 4 2" xfId="11381"/>
    <cellStyle name="Normal 27 6 3 4 2 2" xfId="20767"/>
    <cellStyle name="Normal 27 6 3 4 2 2 2" xfId="39051"/>
    <cellStyle name="Normal 27 6 3 4 2 3" xfId="29940"/>
    <cellStyle name="Normal 27 6 3 4 3" xfId="16227"/>
    <cellStyle name="Normal 27 6 3 4 3 2" xfId="34511"/>
    <cellStyle name="Normal 27 6 3 4 4" xfId="25400"/>
    <cellStyle name="Normal 27 6 3 5" xfId="9109"/>
    <cellStyle name="Normal 27 6 3 5 2" xfId="18495"/>
    <cellStyle name="Normal 27 6 3 5 2 2" xfId="36779"/>
    <cellStyle name="Normal 27 6 3 5 3" xfId="27668"/>
    <cellStyle name="Normal 27 6 3 6" xfId="13957"/>
    <cellStyle name="Normal 27 6 3 6 2" xfId="32241"/>
    <cellStyle name="Normal 27 6 3 7" xfId="23129"/>
    <cellStyle name="Normal 27 6 4" xfId="3703"/>
    <cellStyle name="Normal 27 6 4 2" xfId="4847"/>
    <cellStyle name="Normal 27 6 4 2 2" xfId="5084"/>
    <cellStyle name="Normal 27 6 4 2 2 2" xfId="7491"/>
    <cellStyle name="Normal 27 6 4 2 2 2 2" xfId="12034"/>
    <cellStyle name="Normal 27 6 4 2 2 2 2 2" xfId="21420"/>
    <cellStyle name="Normal 27 6 4 2 2 2 2 2 2" xfId="39704"/>
    <cellStyle name="Normal 27 6 4 2 2 2 2 3" xfId="30593"/>
    <cellStyle name="Normal 27 6 4 2 2 2 3" xfId="16880"/>
    <cellStyle name="Normal 27 6 4 2 2 2 3 2" xfId="35164"/>
    <cellStyle name="Normal 27 6 4 2 2 2 4" xfId="26053"/>
    <cellStyle name="Normal 27 6 4 2 2 3" xfId="9763"/>
    <cellStyle name="Normal 27 6 4 2 2 3 2" xfId="19149"/>
    <cellStyle name="Normal 27 6 4 2 2 3 2 2" xfId="37433"/>
    <cellStyle name="Normal 27 6 4 2 2 3 3" xfId="28322"/>
    <cellStyle name="Normal 27 6 4 2 2 4" xfId="14610"/>
    <cellStyle name="Normal 27 6 4 2 2 4 2" xfId="32894"/>
    <cellStyle name="Normal 27 6 4 2 2 5" xfId="23784"/>
    <cellStyle name="Normal 27 6 4 2 3" xfId="7285"/>
    <cellStyle name="Normal 27 6 4 2 3 2" xfId="11828"/>
    <cellStyle name="Normal 27 6 4 2 3 2 2" xfId="21214"/>
    <cellStyle name="Normal 27 6 4 2 3 2 2 2" xfId="39498"/>
    <cellStyle name="Normal 27 6 4 2 3 2 3" xfId="30387"/>
    <cellStyle name="Normal 27 6 4 2 3 3" xfId="16674"/>
    <cellStyle name="Normal 27 6 4 2 3 3 2" xfId="34958"/>
    <cellStyle name="Normal 27 6 4 2 3 4" xfId="25847"/>
    <cellStyle name="Normal 27 6 4 2 4" xfId="9557"/>
    <cellStyle name="Normal 27 6 4 2 4 2" xfId="18943"/>
    <cellStyle name="Normal 27 6 4 2 4 2 2" xfId="37227"/>
    <cellStyle name="Normal 27 6 4 2 4 3" xfId="28116"/>
    <cellStyle name="Normal 27 6 4 2 5" xfId="14404"/>
    <cellStyle name="Normal 27 6 4 2 5 2" xfId="32688"/>
    <cellStyle name="Normal 27 6 4 2 6" xfId="23578"/>
    <cellStyle name="Normal 27 6 4 3" xfId="5083"/>
    <cellStyle name="Normal 27 6 4 3 2" xfId="7490"/>
    <cellStyle name="Normal 27 6 4 3 2 2" xfId="12033"/>
    <cellStyle name="Normal 27 6 4 3 2 2 2" xfId="21419"/>
    <cellStyle name="Normal 27 6 4 3 2 2 2 2" xfId="39703"/>
    <cellStyle name="Normal 27 6 4 3 2 2 3" xfId="30592"/>
    <cellStyle name="Normal 27 6 4 3 2 3" xfId="16879"/>
    <cellStyle name="Normal 27 6 4 3 2 3 2" xfId="35163"/>
    <cellStyle name="Normal 27 6 4 3 2 4" xfId="26052"/>
    <cellStyle name="Normal 27 6 4 3 3" xfId="9762"/>
    <cellStyle name="Normal 27 6 4 3 3 2" xfId="19148"/>
    <cellStyle name="Normal 27 6 4 3 3 2 2" xfId="37432"/>
    <cellStyle name="Normal 27 6 4 3 3 3" xfId="28321"/>
    <cellStyle name="Normal 27 6 4 3 4" xfId="14609"/>
    <cellStyle name="Normal 27 6 4 3 4 2" xfId="32893"/>
    <cellStyle name="Normal 27 6 4 3 5" xfId="23783"/>
    <cellStyle name="Normal 27 6 4 4" xfId="6936"/>
    <cellStyle name="Normal 27 6 4 4 2" xfId="11479"/>
    <cellStyle name="Normal 27 6 4 4 2 2" xfId="20865"/>
    <cellStyle name="Normal 27 6 4 4 2 2 2" xfId="39149"/>
    <cellStyle name="Normal 27 6 4 4 2 3" xfId="30038"/>
    <cellStyle name="Normal 27 6 4 4 3" xfId="16325"/>
    <cellStyle name="Normal 27 6 4 4 3 2" xfId="34609"/>
    <cellStyle name="Normal 27 6 4 4 4" xfId="25498"/>
    <cellStyle name="Normal 27 6 4 5" xfId="9207"/>
    <cellStyle name="Normal 27 6 4 5 2" xfId="18593"/>
    <cellStyle name="Normal 27 6 4 5 2 2" xfId="36877"/>
    <cellStyle name="Normal 27 6 4 5 3" xfId="27766"/>
    <cellStyle name="Normal 27 6 4 6" xfId="14055"/>
    <cellStyle name="Normal 27 6 4 6 2" xfId="32339"/>
    <cellStyle name="Normal 27 6 4 7" xfId="23228"/>
    <cellStyle name="Normal 27 6 5" xfId="3746"/>
    <cellStyle name="Normal 27 6 5 2" xfId="4870"/>
    <cellStyle name="Normal 27 6 5 2 2" xfId="5086"/>
    <cellStyle name="Normal 27 6 5 2 2 2" xfId="7493"/>
    <cellStyle name="Normal 27 6 5 2 2 2 2" xfId="12036"/>
    <cellStyle name="Normal 27 6 5 2 2 2 2 2" xfId="21422"/>
    <cellStyle name="Normal 27 6 5 2 2 2 2 2 2" xfId="39706"/>
    <cellStyle name="Normal 27 6 5 2 2 2 2 3" xfId="30595"/>
    <cellStyle name="Normal 27 6 5 2 2 2 3" xfId="16882"/>
    <cellStyle name="Normal 27 6 5 2 2 2 3 2" xfId="35166"/>
    <cellStyle name="Normal 27 6 5 2 2 2 4" xfId="26055"/>
    <cellStyle name="Normal 27 6 5 2 2 3" xfId="9765"/>
    <cellStyle name="Normal 27 6 5 2 2 3 2" xfId="19151"/>
    <cellStyle name="Normal 27 6 5 2 2 3 2 2" xfId="37435"/>
    <cellStyle name="Normal 27 6 5 2 2 3 3" xfId="28324"/>
    <cellStyle name="Normal 27 6 5 2 2 4" xfId="14612"/>
    <cellStyle name="Normal 27 6 5 2 2 4 2" xfId="32896"/>
    <cellStyle name="Normal 27 6 5 2 2 5" xfId="23786"/>
    <cellStyle name="Normal 27 6 5 2 3" xfId="7308"/>
    <cellStyle name="Normal 27 6 5 2 3 2" xfId="11851"/>
    <cellStyle name="Normal 27 6 5 2 3 2 2" xfId="21237"/>
    <cellStyle name="Normal 27 6 5 2 3 2 2 2" xfId="39521"/>
    <cellStyle name="Normal 27 6 5 2 3 2 3" xfId="30410"/>
    <cellStyle name="Normal 27 6 5 2 3 3" xfId="16697"/>
    <cellStyle name="Normal 27 6 5 2 3 3 2" xfId="34981"/>
    <cellStyle name="Normal 27 6 5 2 3 4" xfId="25870"/>
    <cellStyle name="Normal 27 6 5 2 4" xfId="9580"/>
    <cellStyle name="Normal 27 6 5 2 4 2" xfId="18966"/>
    <cellStyle name="Normal 27 6 5 2 4 2 2" xfId="37250"/>
    <cellStyle name="Normal 27 6 5 2 4 3" xfId="28139"/>
    <cellStyle name="Normal 27 6 5 2 5" xfId="14427"/>
    <cellStyle name="Normal 27 6 5 2 5 2" xfId="32711"/>
    <cellStyle name="Normal 27 6 5 2 6" xfId="23601"/>
    <cellStyle name="Normal 27 6 5 3" xfId="5085"/>
    <cellStyle name="Normal 27 6 5 3 2" xfId="7492"/>
    <cellStyle name="Normal 27 6 5 3 2 2" xfId="12035"/>
    <cellStyle name="Normal 27 6 5 3 2 2 2" xfId="21421"/>
    <cellStyle name="Normal 27 6 5 3 2 2 2 2" xfId="39705"/>
    <cellStyle name="Normal 27 6 5 3 2 2 3" xfId="30594"/>
    <cellStyle name="Normal 27 6 5 3 2 3" xfId="16881"/>
    <cellStyle name="Normal 27 6 5 3 2 3 2" xfId="35165"/>
    <cellStyle name="Normal 27 6 5 3 2 4" xfId="26054"/>
    <cellStyle name="Normal 27 6 5 3 3" xfId="9764"/>
    <cellStyle name="Normal 27 6 5 3 3 2" xfId="19150"/>
    <cellStyle name="Normal 27 6 5 3 3 2 2" xfId="37434"/>
    <cellStyle name="Normal 27 6 5 3 3 3" xfId="28323"/>
    <cellStyle name="Normal 27 6 5 3 4" xfId="14611"/>
    <cellStyle name="Normal 27 6 5 3 4 2" xfId="32895"/>
    <cellStyle name="Normal 27 6 5 3 5" xfId="23785"/>
    <cellStyle name="Normal 27 6 5 4" xfId="6959"/>
    <cellStyle name="Normal 27 6 5 4 2" xfId="11502"/>
    <cellStyle name="Normal 27 6 5 4 2 2" xfId="20888"/>
    <cellStyle name="Normal 27 6 5 4 2 2 2" xfId="39172"/>
    <cellStyle name="Normal 27 6 5 4 2 3" xfId="30061"/>
    <cellStyle name="Normal 27 6 5 4 3" xfId="16348"/>
    <cellStyle name="Normal 27 6 5 4 3 2" xfId="34632"/>
    <cellStyle name="Normal 27 6 5 4 4" xfId="25521"/>
    <cellStyle name="Normal 27 6 5 5" xfId="9230"/>
    <cellStyle name="Normal 27 6 5 5 2" xfId="18616"/>
    <cellStyle name="Normal 27 6 5 5 2 2" xfId="36900"/>
    <cellStyle name="Normal 27 6 5 5 3" xfId="27789"/>
    <cellStyle name="Normal 27 6 5 6" xfId="14078"/>
    <cellStyle name="Normal 27 6 5 6 2" xfId="32362"/>
    <cellStyle name="Normal 27 6 5 7" xfId="23251"/>
    <cellStyle name="Normal 27 6 6" xfId="4567"/>
    <cellStyle name="Normal 27 6 6 2" xfId="5087"/>
    <cellStyle name="Normal 27 6 6 2 2" xfId="7494"/>
    <cellStyle name="Normal 27 6 6 2 2 2" xfId="12037"/>
    <cellStyle name="Normal 27 6 6 2 2 2 2" xfId="21423"/>
    <cellStyle name="Normal 27 6 6 2 2 2 2 2" xfId="39707"/>
    <cellStyle name="Normal 27 6 6 2 2 2 3" xfId="30596"/>
    <cellStyle name="Normal 27 6 6 2 2 3" xfId="16883"/>
    <cellStyle name="Normal 27 6 6 2 2 3 2" xfId="35167"/>
    <cellStyle name="Normal 27 6 6 2 2 4" xfId="26056"/>
    <cellStyle name="Normal 27 6 6 2 3" xfId="9766"/>
    <cellStyle name="Normal 27 6 6 2 3 2" xfId="19152"/>
    <cellStyle name="Normal 27 6 6 2 3 2 2" xfId="37436"/>
    <cellStyle name="Normal 27 6 6 2 3 3" xfId="28325"/>
    <cellStyle name="Normal 27 6 6 2 4" xfId="14613"/>
    <cellStyle name="Normal 27 6 6 2 4 2" xfId="32897"/>
    <cellStyle name="Normal 27 6 6 2 5" xfId="23787"/>
    <cellStyle name="Normal 27 6 6 3" xfId="7005"/>
    <cellStyle name="Normal 27 6 6 3 2" xfId="11548"/>
    <cellStyle name="Normal 27 6 6 3 2 2" xfId="20934"/>
    <cellStyle name="Normal 27 6 6 3 2 2 2" xfId="39218"/>
    <cellStyle name="Normal 27 6 6 3 2 3" xfId="30107"/>
    <cellStyle name="Normal 27 6 6 3 3" xfId="16394"/>
    <cellStyle name="Normal 27 6 6 3 3 2" xfId="34678"/>
    <cellStyle name="Normal 27 6 6 3 4" xfId="25567"/>
    <cellStyle name="Normal 27 6 6 4" xfId="9277"/>
    <cellStyle name="Normal 27 6 6 4 2" xfId="18663"/>
    <cellStyle name="Normal 27 6 6 4 2 2" xfId="36947"/>
    <cellStyle name="Normal 27 6 6 4 3" xfId="27836"/>
    <cellStyle name="Normal 27 6 6 5" xfId="14124"/>
    <cellStyle name="Normal 27 6 6 5 2" xfId="32408"/>
    <cellStyle name="Normal 27 6 6 6" xfId="23298"/>
    <cellStyle name="Normal 27 6 7" xfId="5072"/>
    <cellStyle name="Normal 27 6 7 2" xfId="7479"/>
    <cellStyle name="Normal 27 6 7 2 2" xfId="12022"/>
    <cellStyle name="Normal 27 6 7 2 2 2" xfId="21408"/>
    <cellStyle name="Normal 27 6 7 2 2 2 2" xfId="39692"/>
    <cellStyle name="Normal 27 6 7 2 2 3" xfId="30581"/>
    <cellStyle name="Normal 27 6 7 2 3" xfId="16868"/>
    <cellStyle name="Normal 27 6 7 2 3 2" xfId="35152"/>
    <cellStyle name="Normal 27 6 7 2 4" xfId="26041"/>
    <cellStyle name="Normal 27 6 7 3" xfId="9751"/>
    <cellStyle name="Normal 27 6 7 3 2" xfId="19137"/>
    <cellStyle name="Normal 27 6 7 3 2 2" xfId="37421"/>
    <cellStyle name="Normal 27 6 7 3 3" xfId="28310"/>
    <cellStyle name="Normal 27 6 7 4" xfId="14598"/>
    <cellStyle name="Normal 27 6 7 4 2" xfId="32882"/>
    <cellStyle name="Normal 27 6 7 5" xfId="23772"/>
    <cellStyle name="Normal 27 6 8" xfId="6656"/>
    <cellStyle name="Normal 27 6 8 2" xfId="11199"/>
    <cellStyle name="Normal 27 6 8 2 2" xfId="20585"/>
    <cellStyle name="Normal 27 6 8 2 2 2" xfId="38869"/>
    <cellStyle name="Normal 27 6 8 2 3" xfId="29758"/>
    <cellStyle name="Normal 27 6 8 3" xfId="16045"/>
    <cellStyle name="Normal 27 6 8 3 2" xfId="34329"/>
    <cellStyle name="Normal 27 6 8 4" xfId="25218"/>
    <cellStyle name="Normal 27 6 9" xfId="8927"/>
    <cellStyle name="Normal 27 6 9 2" xfId="18313"/>
    <cellStyle name="Normal 27 6 9 2 2" xfId="36597"/>
    <cellStyle name="Normal 27 6 9 3" xfId="27486"/>
    <cellStyle name="Normal 27 7" xfId="2078"/>
    <cellStyle name="Normal 27 7 10" xfId="13769"/>
    <cellStyle name="Normal 27 7 10 2" xfId="32053"/>
    <cellStyle name="Normal 27 7 11" xfId="22933"/>
    <cellStyle name="Normal 27 7 2" xfId="2397"/>
    <cellStyle name="Normal 27 7 2 10" xfId="22976"/>
    <cellStyle name="Normal 27 7 2 2" xfId="3624"/>
    <cellStyle name="Normal 27 7 2 2 2" xfId="4795"/>
    <cellStyle name="Normal 27 7 2 2 2 2" xfId="5091"/>
    <cellStyle name="Normal 27 7 2 2 2 2 2" xfId="7498"/>
    <cellStyle name="Normal 27 7 2 2 2 2 2 2" xfId="12041"/>
    <cellStyle name="Normal 27 7 2 2 2 2 2 2 2" xfId="21427"/>
    <cellStyle name="Normal 27 7 2 2 2 2 2 2 2 2" xfId="39711"/>
    <cellStyle name="Normal 27 7 2 2 2 2 2 2 3" xfId="30600"/>
    <cellStyle name="Normal 27 7 2 2 2 2 2 3" xfId="16887"/>
    <cellStyle name="Normal 27 7 2 2 2 2 2 3 2" xfId="35171"/>
    <cellStyle name="Normal 27 7 2 2 2 2 2 4" xfId="26060"/>
    <cellStyle name="Normal 27 7 2 2 2 2 3" xfId="9770"/>
    <cellStyle name="Normal 27 7 2 2 2 2 3 2" xfId="19156"/>
    <cellStyle name="Normal 27 7 2 2 2 2 3 2 2" xfId="37440"/>
    <cellStyle name="Normal 27 7 2 2 2 2 3 3" xfId="28329"/>
    <cellStyle name="Normal 27 7 2 2 2 2 4" xfId="14617"/>
    <cellStyle name="Normal 27 7 2 2 2 2 4 2" xfId="32901"/>
    <cellStyle name="Normal 27 7 2 2 2 2 5" xfId="23791"/>
    <cellStyle name="Normal 27 7 2 2 2 3" xfId="7233"/>
    <cellStyle name="Normal 27 7 2 2 2 3 2" xfId="11776"/>
    <cellStyle name="Normal 27 7 2 2 2 3 2 2" xfId="21162"/>
    <cellStyle name="Normal 27 7 2 2 2 3 2 2 2" xfId="39446"/>
    <cellStyle name="Normal 27 7 2 2 2 3 2 3" xfId="30335"/>
    <cellStyle name="Normal 27 7 2 2 2 3 3" xfId="16622"/>
    <cellStyle name="Normal 27 7 2 2 2 3 3 2" xfId="34906"/>
    <cellStyle name="Normal 27 7 2 2 2 3 4" xfId="25795"/>
    <cellStyle name="Normal 27 7 2 2 2 4" xfId="9505"/>
    <cellStyle name="Normal 27 7 2 2 2 4 2" xfId="18891"/>
    <cellStyle name="Normal 27 7 2 2 2 4 2 2" xfId="37175"/>
    <cellStyle name="Normal 27 7 2 2 2 4 3" xfId="28064"/>
    <cellStyle name="Normal 27 7 2 2 2 5" xfId="14352"/>
    <cellStyle name="Normal 27 7 2 2 2 5 2" xfId="32636"/>
    <cellStyle name="Normal 27 7 2 2 2 6" xfId="23526"/>
    <cellStyle name="Normal 27 7 2 2 3" xfId="5090"/>
    <cellStyle name="Normal 27 7 2 2 3 2" xfId="7497"/>
    <cellStyle name="Normal 27 7 2 2 3 2 2" xfId="12040"/>
    <cellStyle name="Normal 27 7 2 2 3 2 2 2" xfId="21426"/>
    <cellStyle name="Normal 27 7 2 2 3 2 2 2 2" xfId="39710"/>
    <cellStyle name="Normal 27 7 2 2 3 2 2 3" xfId="30599"/>
    <cellStyle name="Normal 27 7 2 2 3 2 3" xfId="16886"/>
    <cellStyle name="Normal 27 7 2 2 3 2 3 2" xfId="35170"/>
    <cellStyle name="Normal 27 7 2 2 3 2 4" xfId="26059"/>
    <cellStyle name="Normal 27 7 2 2 3 3" xfId="9769"/>
    <cellStyle name="Normal 27 7 2 2 3 3 2" xfId="19155"/>
    <cellStyle name="Normal 27 7 2 2 3 3 2 2" xfId="37439"/>
    <cellStyle name="Normal 27 7 2 2 3 3 3" xfId="28328"/>
    <cellStyle name="Normal 27 7 2 2 3 4" xfId="14616"/>
    <cellStyle name="Normal 27 7 2 2 3 4 2" xfId="32900"/>
    <cellStyle name="Normal 27 7 2 2 3 5" xfId="23790"/>
    <cellStyle name="Normal 27 7 2 2 4" xfId="6884"/>
    <cellStyle name="Normal 27 7 2 2 4 2" xfId="11427"/>
    <cellStyle name="Normal 27 7 2 2 4 2 2" xfId="20813"/>
    <cellStyle name="Normal 27 7 2 2 4 2 2 2" xfId="39097"/>
    <cellStyle name="Normal 27 7 2 2 4 2 3" xfId="29986"/>
    <cellStyle name="Normal 27 7 2 2 4 3" xfId="16273"/>
    <cellStyle name="Normal 27 7 2 2 4 3 2" xfId="34557"/>
    <cellStyle name="Normal 27 7 2 2 4 4" xfId="25446"/>
    <cellStyle name="Normal 27 7 2 2 5" xfId="9155"/>
    <cellStyle name="Normal 27 7 2 2 5 2" xfId="18541"/>
    <cellStyle name="Normal 27 7 2 2 5 2 2" xfId="36825"/>
    <cellStyle name="Normal 27 7 2 2 5 3" xfId="27714"/>
    <cellStyle name="Normal 27 7 2 2 6" xfId="14003"/>
    <cellStyle name="Normal 27 7 2 2 6 2" xfId="32287"/>
    <cellStyle name="Normal 27 7 2 2 7" xfId="23175"/>
    <cellStyle name="Normal 27 7 2 3" xfId="3646"/>
    <cellStyle name="Normal 27 7 2 3 2" xfId="4816"/>
    <cellStyle name="Normal 27 7 2 3 2 2" xfId="5093"/>
    <cellStyle name="Normal 27 7 2 3 2 2 2" xfId="7500"/>
    <cellStyle name="Normal 27 7 2 3 2 2 2 2" xfId="12043"/>
    <cellStyle name="Normal 27 7 2 3 2 2 2 2 2" xfId="21429"/>
    <cellStyle name="Normal 27 7 2 3 2 2 2 2 2 2" xfId="39713"/>
    <cellStyle name="Normal 27 7 2 3 2 2 2 2 3" xfId="30602"/>
    <cellStyle name="Normal 27 7 2 3 2 2 2 3" xfId="16889"/>
    <cellStyle name="Normal 27 7 2 3 2 2 2 3 2" xfId="35173"/>
    <cellStyle name="Normal 27 7 2 3 2 2 2 4" xfId="26062"/>
    <cellStyle name="Normal 27 7 2 3 2 2 3" xfId="9772"/>
    <cellStyle name="Normal 27 7 2 3 2 2 3 2" xfId="19158"/>
    <cellStyle name="Normal 27 7 2 3 2 2 3 2 2" xfId="37442"/>
    <cellStyle name="Normal 27 7 2 3 2 2 3 3" xfId="28331"/>
    <cellStyle name="Normal 27 7 2 3 2 2 4" xfId="14619"/>
    <cellStyle name="Normal 27 7 2 3 2 2 4 2" xfId="32903"/>
    <cellStyle name="Normal 27 7 2 3 2 2 5" xfId="23793"/>
    <cellStyle name="Normal 27 7 2 3 2 3" xfId="7254"/>
    <cellStyle name="Normal 27 7 2 3 2 3 2" xfId="11797"/>
    <cellStyle name="Normal 27 7 2 3 2 3 2 2" xfId="21183"/>
    <cellStyle name="Normal 27 7 2 3 2 3 2 2 2" xfId="39467"/>
    <cellStyle name="Normal 27 7 2 3 2 3 2 3" xfId="30356"/>
    <cellStyle name="Normal 27 7 2 3 2 3 3" xfId="16643"/>
    <cellStyle name="Normal 27 7 2 3 2 3 3 2" xfId="34927"/>
    <cellStyle name="Normal 27 7 2 3 2 3 4" xfId="25816"/>
    <cellStyle name="Normal 27 7 2 3 2 4" xfId="9526"/>
    <cellStyle name="Normal 27 7 2 3 2 4 2" xfId="18912"/>
    <cellStyle name="Normal 27 7 2 3 2 4 2 2" xfId="37196"/>
    <cellStyle name="Normal 27 7 2 3 2 4 3" xfId="28085"/>
    <cellStyle name="Normal 27 7 2 3 2 5" xfId="14373"/>
    <cellStyle name="Normal 27 7 2 3 2 5 2" xfId="32657"/>
    <cellStyle name="Normal 27 7 2 3 2 6" xfId="23547"/>
    <cellStyle name="Normal 27 7 2 3 3" xfId="5092"/>
    <cellStyle name="Normal 27 7 2 3 3 2" xfId="7499"/>
    <cellStyle name="Normal 27 7 2 3 3 2 2" xfId="12042"/>
    <cellStyle name="Normal 27 7 2 3 3 2 2 2" xfId="21428"/>
    <cellStyle name="Normal 27 7 2 3 3 2 2 2 2" xfId="39712"/>
    <cellStyle name="Normal 27 7 2 3 3 2 2 3" xfId="30601"/>
    <cellStyle name="Normal 27 7 2 3 3 2 3" xfId="16888"/>
    <cellStyle name="Normal 27 7 2 3 3 2 3 2" xfId="35172"/>
    <cellStyle name="Normal 27 7 2 3 3 2 4" xfId="26061"/>
    <cellStyle name="Normal 27 7 2 3 3 3" xfId="9771"/>
    <cellStyle name="Normal 27 7 2 3 3 3 2" xfId="19157"/>
    <cellStyle name="Normal 27 7 2 3 3 3 2 2" xfId="37441"/>
    <cellStyle name="Normal 27 7 2 3 3 3 3" xfId="28330"/>
    <cellStyle name="Normal 27 7 2 3 3 4" xfId="14618"/>
    <cellStyle name="Normal 27 7 2 3 3 4 2" xfId="32902"/>
    <cellStyle name="Normal 27 7 2 3 3 5" xfId="23792"/>
    <cellStyle name="Normal 27 7 2 3 4" xfId="6905"/>
    <cellStyle name="Normal 27 7 2 3 4 2" xfId="11448"/>
    <cellStyle name="Normal 27 7 2 3 4 2 2" xfId="20834"/>
    <cellStyle name="Normal 27 7 2 3 4 2 2 2" xfId="39118"/>
    <cellStyle name="Normal 27 7 2 3 4 2 3" xfId="30007"/>
    <cellStyle name="Normal 27 7 2 3 4 3" xfId="16294"/>
    <cellStyle name="Normal 27 7 2 3 4 3 2" xfId="34578"/>
    <cellStyle name="Normal 27 7 2 3 4 4" xfId="25467"/>
    <cellStyle name="Normal 27 7 2 3 5" xfId="9176"/>
    <cellStyle name="Normal 27 7 2 3 5 2" xfId="18562"/>
    <cellStyle name="Normal 27 7 2 3 5 2 2" xfId="36846"/>
    <cellStyle name="Normal 27 7 2 3 5 3" xfId="27735"/>
    <cellStyle name="Normal 27 7 2 3 6" xfId="14024"/>
    <cellStyle name="Normal 27 7 2 3 6 2" xfId="32308"/>
    <cellStyle name="Normal 27 7 2 3 7" xfId="23196"/>
    <cellStyle name="Normal 27 7 2 4" xfId="3409"/>
    <cellStyle name="Normal 27 7 2 4 2" xfId="4670"/>
    <cellStyle name="Normal 27 7 2 4 2 2" xfId="5095"/>
    <cellStyle name="Normal 27 7 2 4 2 2 2" xfId="7502"/>
    <cellStyle name="Normal 27 7 2 4 2 2 2 2" xfId="12045"/>
    <cellStyle name="Normal 27 7 2 4 2 2 2 2 2" xfId="21431"/>
    <cellStyle name="Normal 27 7 2 4 2 2 2 2 2 2" xfId="39715"/>
    <cellStyle name="Normal 27 7 2 4 2 2 2 2 3" xfId="30604"/>
    <cellStyle name="Normal 27 7 2 4 2 2 2 3" xfId="16891"/>
    <cellStyle name="Normal 27 7 2 4 2 2 2 3 2" xfId="35175"/>
    <cellStyle name="Normal 27 7 2 4 2 2 2 4" xfId="26064"/>
    <cellStyle name="Normal 27 7 2 4 2 2 3" xfId="9774"/>
    <cellStyle name="Normal 27 7 2 4 2 2 3 2" xfId="19160"/>
    <cellStyle name="Normal 27 7 2 4 2 2 3 2 2" xfId="37444"/>
    <cellStyle name="Normal 27 7 2 4 2 2 3 3" xfId="28333"/>
    <cellStyle name="Normal 27 7 2 4 2 2 4" xfId="14621"/>
    <cellStyle name="Normal 27 7 2 4 2 2 4 2" xfId="32905"/>
    <cellStyle name="Normal 27 7 2 4 2 2 5" xfId="23795"/>
    <cellStyle name="Normal 27 7 2 4 2 3" xfId="7108"/>
    <cellStyle name="Normal 27 7 2 4 2 3 2" xfId="11651"/>
    <cellStyle name="Normal 27 7 2 4 2 3 2 2" xfId="21037"/>
    <cellStyle name="Normal 27 7 2 4 2 3 2 2 2" xfId="39321"/>
    <cellStyle name="Normal 27 7 2 4 2 3 2 3" xfId="30210"/>
    <cellStyle name="Normal 27 7 2 4 2 3 3" xfId="16497"/>
    <cellStyle name="Normal 27 7 2 4 2 3 3 2" xfId="34781"/>
    <cellStyle name="Normal 27 7 2 4 2 3 4" xfId="25670"/>
    <cellStyle name="Normal 27 7 2 4 2 4" xfId="9380"/>
    <cellStyle name="Normal 27 7 2 4 2 4 2" xfId="18766"/>
    <cellStyle name="Normal 27 7 2 4 2 4 2 2" xfId="37050"/>
    <cellStyle name="Normal 27 7 2 4 2 4 3" xfId="27939"/>
    <cellStyle name="Normal 27 7 2 4 2 5" xfId="14227"/>
    <cellStyle name="Normal 27 7 2 4 2 5 2" xfId="32511"/>
    <cellStyle name="Normal 27 7 2 4 2 6" xfId="23401"/>
    <cellStyle name="Normal 27 7 2 4 3" xfId="5094"/>
    <cellStyle name="Normal 27 7 2 4 3 2" xfId="7501"/>
    <cellStyle name="Normal 27 7 2 4 3 2 2" xfId="12044"/>
    <cellStyle name="Normal 27 7 2 4 3 2 2 2" xfId="21430"/>
    <cellStyle name="Normal 27 7 2 4 3 2 2 2 2" xfId="39714"/>
    <cellStyle name="Normal 27 7 2 4 3 2 2 3" xfId="30603"/>
    <cellStyle name="Normal 27 7 2 4 3 2 3" xfId="16890"/>
    <cellStyle name="Normal 27 7 2 4 3 2 3 2" xfId="35174"/>
    <cellStyle name="Normal 27 7 2 4 3 2 4" xfId="26063"/>
    <cellStyle name="Normal 27 7 2 4 3 3" xfId="9773"/>
    <cellStyle name="Normal 27 7 2 4 3 3 2" xfId="19159"/>
    <cellStyle name="Normal 27 7 2 4 3 3 2 2" xfId="37443"/>
    <cellStyle name="Normal 27 7 2 4 3 3 3" xfId="28332"/>
    <cellStyle name="Normal 27 7 2 4 3 4" xfId="14620"/>
    <cellStyle name="Normal 27 7 2 4 3 4 2" xfId="32904"/>
    <cellStyle name="Normal 27 7 2 4 3 5" xfId="23794"/>
    <cellStyle name="Normal 27 7 2 4 4" xfId="6759"/>
    <cellStyle name="Normal 27 7 2 4 4 2" xfId="11302"/>
    <cellStyle name="Normal 27 7 2 4 4 2 2" xfId="20688"/>
    <cellStyle name="Normal 27 7 2 4 4 2 2 2" xfId="38972"/>
    <cellStyle name="Normal 27 7 2 4 4 2 3" xfId="29861"/>
    <cellStyle name="Normal 27 7 2 4 4 3" xfId="16148"/>
    <cellStyle name="Normal 27 7 2 4 4 3 2" xfId="34432"/>
    <cellStyle name="Normal 27 7 2 4 4 4" xfId="25321"/>
    <cellStyle name="Normal 27 7 2 4 5" xfId="9030"/>
    <cellStyle name="Normal 27 7 2 4 5 2" xfId="18416"/>
    <cellStyle name="Normal 27 7 2 4 5 2 2" xfId="36700"/>
    <cellStyle name="Normal 27 7 2 4 5 3" xfId="27589"/>
    <cellStyle name="Normal 27 7 2 4 6" xfId="13878"/>
    <cellStyle name="Normal 27 7 2 4 6 2" xfId="32162"/>
    <cellStyle name="Normal 27 7 2 4 7" xfId="23049"/>
    <cellStyle name="Normal 27 7 2 5" xfId="4603"/>
    <cellStyle name="Normal 27 7 2 5 2" xfId="5096"/>
    <cellStyle name="Normal 27 7 2 5 2 2" xfId="7503"/>
    <cellStyle name="Normal 27 7 2 5 2 2 2" xfId="12046"/>
    <cellStyle name="Normal 27 7 2 5 2 2 2 2" xfId="21432"/>
    <cellStyle name="Normal 27 7 2 5 2 2 2 2 2" xfId="39716"/>
    <cellStyle name="Normal 27 7 2 5 2 2 2 3" xfId="30605"/>
    <cellStyle name="Normal 27 7 2 5 2 2 3" xfId="16892"/>
    <cellStyle name="Normal 27 7 2 5 2 2 3 2" xfId="35176"/>
    <cellStyle name="Normal 27 7 2 5 2 2 4" xfId="26065"/>
    <cellStyle name="Normal 27 7 2 5 2 3" xfId="9775"/>
    <cellStyle name="Normal 27 7 2 5 2 3 2" xfId="19161"/>
    <cellStyle name="Normal 27 7 2 5 2 3 2 2" xfId="37445"/>
    <cellStyle name="Normal 27 7 2 5 2 3 3" xfId="28334"/>
    <cellStyle name="Normal 27 7 2 5 2 4" xfId="14622"/>
    <cellStyle name="Normal 27 7 2 5 2 4 2" xfId="32906"/>
    <cellStyle name="Normal 27 7 2 5 2 5" xfId="23796"/>
    <cellStyle name="Normal 27 7 2 5 3" xfId="7041"/>
    <cellStyle name="Normal 27 7 2 5 3 2" xfId="11584"/>
    <cellStyle name="Normal 27 7 2 5 3 2 2" xfId="20970"/>
    <cellStyle name="Normal 27 7 2 5 3 2 2 2" xfId="39254"/>
    <cellStyle name="Normal 27 7 2 5 3 2 3" xfId="30143"/>
    <cellStyle name="Normal 27 7 2 5 3 3" xfId="16430"/>
    <cellStyle name="Normal 27 7 2 5 3 3 2" xfId="34714"/>
    <cellStyle name="Normal 27 7 2 5 3 4" xfId="25603"/>
    <cellStyle name="Normal 27 7 2 5 4" xfId="9313"/>
    <cellStyle name="Normal 27 7 2 5 4 2" xfId="18699"/>
    <cellStyle name="Normal 27 7 2 5 4 2 2" xfId="36983"/>
    <cellStyle name="Normal 27 7 2 5 4 3" xfId="27872"/>
    <cellStyle name="Normal 27 7 2 5 5" xfId="14160"/>
    <cellStyle name="Normal 27 7 2 5 5 2" xfId="32444"/>
    <cellStyle name="Normal 27 7 2 5 6" xfId="23334"/>
    <cellStyle name="Normal 27 7 2 6" xfId="5089"/>
    <cellStyle name="Normal 27 7 2 6 2" xfId="7496"/>
    <cellStyle name="Normal 27 7 2 6 2 2" xfId="12039"/>
    <cellStyle name="Normal 27 7 2 6 2 2 2" xfId="21425"/>
    <cellStyle name="Normal 27 7 2 6 2 2 2 2" xfId="39709"/>
    <cellStyle name="Normal 27 7 2 6 2 2 3" xfId="30598"/>
    <cellStyle name="Normal 27 7 2 6 2 3" xfId="16885"/>
    <cellStyle name="Normal 27 7 2 6 2 3 2" xfId="35169"/>
    <cellStyle name="Normal 27 7 2 6 2 4" xfId="26058"/>
    <cellStyle name="Normal 27 7 2 6 3" xfId="9768"/>
    <cellStyle name="Normal 27 7 2 6 3 2" xfId="19154"/>
    <cellStyle name="Normal 27 7 2 6 3 2 2" xfId="37438"/>
    <cellStyle name="Normal 27 7 2 6 3 3" xfId="28327"/>
    <cellStyle name="Normal 27 7 2 6 4" xfId="14615"/>
    <cellStyle name="Normal 27 7 2 6 4 2" xfId="32899"/>
    <cellStyle name="Normal 27 7 2 6 5" xfId="23789"/>
    <cellStyle name="Normal 27 7 2 7" xfId="6692"/>
    <cellStyle name="Normal 27 7 2 7 2" xfId="11235"/>
    <cellStyle name="Normal 27 7 2 7 2 2" xfId="20621"/>
    <cellStyle name="Normal 27 7 2 7 2 2 2" xfId="38905"/>
    <cellStyle name="Normal 27 7 2 7 2 3" xfId="29794"/>
    <cellStyle name="Normal 27 7 2 7 3" xfId="16081"/>
    <cellStyle name="Normal 27 7 2 7 3 2" xfId="34365"/>
    <cellStyle name="Normal 27 7 2 7 4" xfId="25254"/>
    <cellStyle name="Normal 27 7 2 8" xfId="8963"/>
    <cellStyle name="Normal 27 7 2 8 2" xfId="18349"/>
    <cellStyle name="Normal 27 7 2 8 2 2" xfId="36633"/>
    <cellStyle name="Normal 27 7 2 8 3" xfId="27522"/>
    <cellStyle name="Normal 27 7 2 9" xfId="13811"/>
    <cellStyle name="Normal 27 7 2 9 2" xfId="32095"/>
    <cellStyle name="Normal 27 7 3" xfId="3545"/>
    <cellStyle name="Normal 27 7 3 2" xfId="4741"/>
    <cellStyle name="Normal 27 7 3 2 2" xfId="5098"/>
    <cellStyle name="Normal 27 7 3 2 2 2" xfId="7505"/>
    <cellStyle name="Normal 27 7 3 2 2 2 2" xfId="12048"/>
    <cellStyle name="Normal 27 7 3 2 2 2 2 2" xfId="21434"/>
    <cellStyle name="Normal 27 7 3 2 2 2 2 2 2" xfId="39718"/>
    <cellStyle name="Normal 27 7 3 2 2 2 2 3" xfId="30607"/>
    <cellStyle name="Normal 27 7 3 2 2 2 3" xfId="16894"/>
    <cellStyle name="Normal 27 7 3 2 2 2 3 2" xfId="35178"/>
    <cellStyle name="Normal 27 7 3 2 2 2 4" xfId="26067"/>
    <cellStyle name="Normal 27 7 3 2 2 3" xfId="9777"/>
    <cellStyle name="Normal 27 7 3 2 2 3 2" xfId="19163"/>
    <cellStyle name="Normal 27 7 3 2 2 3 2 2" xfId="37447"/>
    <cellStyle name="Normal 27 7 3 2 2 3 3" xfId="28336"/>
    <cellStyle name="Normal 27 7 3 2 2 4" xfId="14624"/>
    <cellStyle name="Normal 27 7 3 2 2 4 2" xfId="32908"/>
    <cellStyle name="Normal 27 7 3 2 2 5" xfId="23798"/>
    <cellStyle name="Normal 27 7 3 2 3" xfId="7179"/>
    <cellStyle name="Normal 27 7 3 2 3 2" xfId="11722"/>
    <cellStyle name="Normal 27 7 3 2 3 2 2" xfId="21108"/>
    <cellStyle name="Normal 27 7 3 2 3 2 2 2" xfId="39392"/>
    <cellStyle name="Normal 27 7 3 2 3 2 3" xfId="30281"/>
    <cellStyle name="Normal 27 7 3 2 3 3" xfId="16568"/>
    <cellStyle name="Normal 27 7 3 2 3 3 2" xfId="34852"/>
    <cellStyle name="Normal 27 7 3 2 3 4" xfId="25741"/>
    <cellStyle name="Normal 27 7 3 2 4" xfId="9451"/>
    <cellStyle name="Normal 27 7 3 2 4 2" xfId="18837"/>
    <cellStyle name="Normal 27 7 3 2 4 2 2" xfId="37121"/>
    <cellStyle name="Normal 27 7 3 2 4 3" xfId="28010"/>
    <cellStyle name="Normal 27 7 3 2 5" xfId="14298"/>
    <cellStyle name="Normal 27 7 3 2 5 2" xfId="32582"/>
    <cellStyle name="Normal 27 7 3 2 6" xfId="23472"/>
    <cellStyle name="Normal 27 7 3 3" xfId="5097"/>
    <cellStyle name="Normal 27 7 3 3 2" xfId="7504"/>
    <cellStyle name="Normal 27 7 3 3 2 2" xfId="12047"/>
    <cellStyle name="Normal 27 7 3 3 2 2 2" xfId="21433"/>
    <cellStyle name="Normal 27 7 3 3 2 2 2 2" xfId="39717"/>
    <cellStyle name="Normal 27 7 3 3 2 2 3" xfId="30606"/>
    <cellStyle name="Normal 27 7 3 3 2 3" xfId="16893"/>
    <cellStyle name="Normal 27 7 3 3 2 3 2" xfId="35177"/>
    <cellStyle name="Normal 27 7 3 3 2 4" xfId="26066"/>
    <cellStyle name="Normal 27 7 3 3 3" xfId="9776"/>
    <cellStyle name="Normal 27 7 3 3 3 2" xfId="19162"/>
    <cellStyle name="Normal 27 7 3 3 3 2 2" xfId="37446"/>
    <cellStyle name="Normal 27 7 3 3 3 3" xfId="28335"/>
    <cellStyle name="Normal 27 7 3 3 4" xfId="14623"/>
    <cellStyle name="Normal 27 7 3 3 4 2" xfId="32907"/>
    <cellStyle name="Normal 27 7 3 3 5" xfId="23797"/>
    <cellStyle name="Normal 27 7 3 4" xfId="6830"/>
    <cellStyle name="Normal 27 7 3 4 2" xfId="11373"/>
    <cellStyle name="Normal 27 7 3 4 2 2" xfId="20759"/>
    <cellStyle name="Normal 27 7 3 4 2 2 2" xfId="39043"/>
    <cellStyle name="Normal 27 7 3 4 2 3" xfId="29932"/>
    <cellStyle name="Normal 27 7 3 4 3" xfId="16219"/>
    <cellStyle name="Normal 27 7 3 4 3 2" xfId="34503"/>
    <cellStyle name="Normal 27 7 3 4 4" xfId="25392"/>
    <cellStyle name="Normal 27 7 3 5" xfId="9101"/>
    <cellStyle name="Normal 27 7 3 5 2" xfId="18487"/>
    <cellStyle name="Normal 27 7 3 5 2 2" xfId="36771"/>
    <cellStyle name="Normal 27 7 3 5 3" xfId="27660"/>
    <cellStyle name="Normal 27 7 3 6" xfId="13949"/>
    <cellStyle name="Normal 27 7 3 6 2" xfId="32233"/>
    <cellStyle name="Normal 27 7 3 7" xfId="23121"/>
    <cellStyle name="Normal 27 7 4" xfId="3485"/>
    <cellStyle name="Normal 27 7 4 2" xfId="4703"/>
    <cellStyle name="Normal 27 7 4 2 2" xfId="5100"/>
    <cellStyle name="Normal 27 7 4 2 2 2" xfId="7507"/>
    <cellStyle name="Normal 27 7 4 2 2 2 2" xfId="12050"/>
    <cellStyle name="Normal 27 7 4 2 2 2 2 2" xfId="21436"/>
    <cellStyle name="Normal 27 7 4 2 2 2 2 2 2" xfId="39720"/>
    <cellStyle name="Normal 27 7 4 2 2 2 2 3" xfId="30609"/>
    <cellStyle name="Normal 27 7 4 2 2 2 3" xfId="16896"/>
    <cellStyle name="Normal 27 7 4 2 2 2 3 2" xfId="35180"/>
    <cellStyle name="Normal 27 7 4 2 2 2 4" xfId="26069"/>
    <cellStyle name="Normal 27 7 4 2 2 3" xfId="9779"/>
    <cellStyle name="Normal 27 7 4 2 2 3 2" xfId="19165"/>
    <cellStyle name="Normal 27 7 4 2 2 3 2 2" xfId="37449"/>
    <cellStyle name="Normal 27 7 4 2 2 3 3" xfId="28338"/>
    <cellStyle name="Normal 27 7 4 2 2 4" xfId="14626"/>
    <cellStyle name="Normal 27 7 4 2 2 4 2" xfId="32910"/>
    <cellStyle name="Normal 27 7 4 2 2 5" xfId="23800"/>
    <cellStyle name="Normal 27 7 4 2 3" xfId="7141"/>
    <cellStyle name="Normal 27 7 4 2 3 2" xfId="11684"/>
    <cellStyle name="Normal 27 7 4 2 3 2 2" xfId="21070"/>
    <cellStyle name="Normal 27 7 4 2 3 2 2 2" xfId="39354"/>
    <cellStyle name="Normal 27 7 4 2 3 2 3" xfId="30243"/>
    <cellStyle name="Normal 27 7 4 2 3 3" xfId="16530"/>
    <cellStyle name="Normal 27 7 4 2 3 3 2" xfId="34814"/>
    <cellStyle name="Normal 27 7 4 2 3 4" xfId="25703"/>
    <cellStyle name="Normal 27 7 4 2 4" xfId="9413"/>
    <cellStyle name="Normal 27 7 4 2 4 2" xfId="18799"/>
    <cellStyle name="Normal 27 7 4 2 4 2 2" xfId="37083"/>
    <cellStyle name="Normal 27 7 4 2 4 3" xfId="27972"/>
    <cellStyle name="Normal 27 7 4 2 5" xfId="14260"/>
    <cellStyle name="Normal 27 7 4 2 5 2" xfId="32544"/>
    <cellStyle name="Normal 27 7 4 2 6" xfId="23434"/>
    <cellStyle name="Normal 27 7 4 3" xfId="5099"/>
    <cellStyle name="Normal 27 7 4 3 2" xfId="7506"/>
    <cellStyle name="Normal 27 7 4 3 2 2" xfId="12049"/>
    <cellStyle name="Normal 27 7 4 3 2 2 2" xfId="21435"/>
    <cellStyle name="Normal 27 7 4 3 2 2 2 2" xfId="39719"/>
    <cellStyle name="Normal 27 7 4 3 2 2 3" xfId="30608"/>
    <cellStyle name="Normal 27 7 4 3 2 3" xfId="16895"/>
    <cellStyle name="Normal 27 7 4 3 2 3 2" xfId="35179"/>
    <cellStyle name="Normal 27 7 4 3 2 4" xfId="26068"/>
    <cellStyle name="Normal 27 7 4 3 3" xfId="9778"/>
    <cellStyle name="Normal 27 7 4 3 3 2" xfId="19164"/>
    <cellStyle name="Normal 27 7 4 3 3 2 2" xfId="37448"/>
    <cellStyle name="Normal 27 7 4 3 3 3" xfId="28337"/>
    <cellStyle name="Normal 27 7 4 3 4" xfId="14625"/>
    <cellStyle name="Normal 27 7 4 3 4 2" xfId="32909"/>
    <cellStyle name="Normal 27 7 4 3 5" xfId="23799"/>
    <cellStyle name="Normal 27 7 4 4" xfId="6792"/>
    <cellStyle name="Normal 27 7 4 4 2" xfId="11335"/>
    <cellStyle name="Normal 27 7 4 4 2 2" xfId="20721"/>
    <cellStyle name="Normal 27 7 4 4 2 2 2" xfId="39005"/>
    <cellStyle name="Normal 27 7 4 4 2 3" xfId="29894"/>
    <cellStyle name="Normal 27 7 4 4 3" xfId="16181"/>
    <cellStyle name="Normal 27 7 4 4 3 2" xfId="34465"/>
    <cellStyle name="Normal 27 7 4 4 4" xfId="25354"/>
    <cellStyle name="Normal 27 7 4 5" xfId="9063"/>
    <cellStyle name="Normal 27 7 4 5 2" xfId="18449"/>
    <cellStyle name="Normal 27 7 4 5 2 2" xfId="36733"/>
    <cellStyle name="Normal 27 7 4 5 3" xfId="27622"/>
    <cellStyle name="Normal 27 7 4 6" xfId="13911"/>
    <cellStyle name="Normal 27 7 4 6 2" xfId="32195"/>
    <cellStyle name="Normal 27 7 4 7" xfId="23082"/>
    <cellStyle name="Normal 27 7 5" xfId="3386"/>
    <cellStyle name="Normal 27 7 5 2" xfId="4658"/>
    <cellStyle name="Normal 27 7 5 2 2" xfId="5102"/>
    <cellStyle name="Normal 27 7 5 2 2 2" xfId="7509"/>
    <cellStyle name="Normal 27 7 5 2 2 2 2" xfId="12052"/>
    <cellStyle name="Normal 27 7 5 2 2 2 2 2" xfId="21438"/>
    <cellStyle name="Normal 27 7 5 2 2 2 2 2 2" xfId="39722"/>
    <cellStyle name="Normal 27 7 5 2 2 2 2 3" xfId="30611"/>
    <cellStyle name="Normal 27 7 5 2 2 2 3" xfId="16898"/>
    <cellStyle name="Normal 27 7 5 2 2 2 3 2" xfId="35182"/>
    <cellStyle name="Normal 27 7 5 2 2 2 4" xfId="26071"/>
    <cellStyle name="Normal 27 7 5 2 2 3" xfId="9781"/>
    <cellStyle name="Normal 27 7 5 2 2 3 2" xfId="19167"/>
    <cellStyle name="Normal 27 7 5 2 2 3 2 2" xfId="37451"/>
    <cellStyle name="Normal 27 7 5 2 2 3 3" xfId="28340"/>
    <cellStyle name="Normal 27 7 5 2 2 4" xfId="14628"/>
    <cellStyle name="Normal 27 7 5 2 2 4 2" xfId="32912"/>
    <cellStyle name="Normal 27 7 5 2 2 5" xfId="23802"/>
    <cellStyle name="Normal 27 7 5 2 3" xfId="7096"/>
    <cellStyle name="Normal 27 7 5 2 3 2" xfId="11639"/>
    <cellStyle name="Normal 27 7 5 2 3 2 2" xfId="21025"/>
    <cellStyle name="Normal 27 7 5 2 3 2 2 2" xfId="39309"/>
    <cellStyle name="Normal 27 7 5 2 3 2 3" xfId="30198"/>
    <cellStyle name="Normal 27 7 5 2 3 3" xfId="16485"/>
    <cellStyle name="Normal 27 7 5 2 3 3 2" xfId="34769"/>
    <cellStyle name="Normal 27 7 5 2 3 4" xfId="25658"/>
    <cellStyle name="Normal 27 7 5 2 4" xfId="9368"/>
    <cellStyle name="Normal 27 7 5 2 4 2" xfId="18754"/>
    <cellStyle name="Normal 27 7 5 2 4 2 2" xfId="37038"/>
    <cellStyle name="Normal 27 7 5 2 4 3" xfId="27927"/>
    <cellStyle name="Normal 27 7 5 2 5" xfId="14215"/>
    <cellStyle name="Normal 27 7 5 2 5 2" xfId="32499"/>
    <cellStyle name="Normal 27 7 5 2 6" xfId="23389"/>
    <cellStyle name="Normal 27 7 5 3" xfId="5101"/>
    <cellStyle name="Normal 27 7 5 3 2" xfId="7508"/>
    <cellStyle name="Normal 27 7 5 3 2 2" xfId="12051"/>
    <cellStyle name="Normal 27 7 5 3 2 2 2" xfId="21437"/>
    <cellStyle name="Normal 27 7 5 3 2 2 2 2" xfId="39721"/>
    <cellStyle name="Normal 27 7 5 3 2 2 3" xfId="30610"/>
    <cellStyle name="Normal 27 7 5 3 2 3" xfId="16897"/>
    <cellStyle name="Normal 27 7 5 3 2 3 2" xfId="35181"/>
    <cellStyle name="Normal 27 7 5 3 2 4" xfId="26070"/>
    <cellStyle name="Normal 27 7 5 3 3" xfId="9780"/>
    <cellStyle name="Normal 27 7 5 3 3 2" xfId="19166"/>
    <cellStyle name="Normal 27 7 5 3 3 2 2" xfId="37450"/>
    <cellStyle name="Normal 27 7 5 3 3 3" xfId="28339"/>
    <cellStyle name="Normal 27 7 5 3 4" xfId="14627"/>
    <cellStyle name="Normal 27 7 5 3 4 2" xfId="32911"/>
    <cellStyle name="Normal 27 7 5 3 5" xfId="23801"/>
    <cellStyle name="Normal 27 7 5 4" xfId="6747"/>
    <cellStyle name="Normal 27 7 5 4 2" xfId="11290"/>
    <cellStyle name="Normal 27 7 5 4 2 2" xfId="20676"/>
    <cellStyle name="Normal 27 7 5 4 2 2 2" xfId="38960"/>
    <cellStyle name="Normal 27 7 5 4 2 3" xfId="29849"/>
    <cellStyle name="Normal 27 7 5 4 3" xfId="16136"/>
    <cellStyle name="Normal 27 7 5 4 3 2" xfId="34420"/>
    <cellStyle name="Normal 27 7 5 4 4" xfId="25309"/>
    <cellStyle name="Normal 27 7 5 5" xfId="9018"/>
    <cellStyle name="Normal 27 7 5 5 2" xfId="18404"/>
    <cellStyle name="Normal 27 7 5 5 2 2" xfId="36688"/>
    <cellStyle name="Normal 27 7 5 5 3" xfId="27577"/>
    <cellStyle name="Normal 27 7 5 6" xfId="13866"/>
    <cellStyle name="Normal 27 7 5 6 2" xfId="32150"/>
    <cellStyle name="Normal 27 7 5 7" xfId="23037"/>
    <cellStyle name="Normal 27 7 6" xfId="4561"/>
    <cellStyle name="Normal 27 7 6 2" xfId="5103"/>
    <cellStyle name="Normal 27 7 6 2 2" xfId="7510"/>
    <cellStyle name="Normal 27 7 6 2 2 2" xfId="12053"/>
    <cellStyle name="Normal 27 7 6 2 2 2 2" xfId="21439"/>
    <cellStyle name="Normal 27 7 6 2 2 2 2 2" xfId="39723"/>
    <cellStyle name="Normal 27 7 6 2 2 2 3" xfId="30612"/>
    <cellStyle name="Normal 27 7 6 2 2 3" xfId="16899"/>
    <cellStyle name="Normal 27 7 6 2 2 3 2" xfId="35183"/>
    <cellStyle name="Normal 27 7 6 2 2 4" xfId="26072"/>
    <cellStyle name="Normal 27 7 6 2 3" xfId="9782"/>
    <cellStyle name="Normal 27 7 6 2 3 2" xfId="19168"/>
    <cellStyle name="Normal 27 7 6 2 3 2 2" xfId="37452"/>
    <cellStyle name="Normal 27 7 6 2 3 3" xfId="28341"/>
    <cellStyle name="Normal 27 7 6 2 4" xfId="14629"/>
    <cellStyle name="Normal 27 7 6 2 4 2" xfId="32913"/>
    <cellStyle name="Normal 27 7 6 2 5" xfId="23803"/>
    <cellStyle name="Normal 27 7 6 3" xfId="6999"/>
    <cellStyle name="Normal 27 7 6 3 2" xfId="11542"/>
    <cellStyle name="Normal 27 7 6 3 2 2" xfId="20928"/>
    <cellStyle name="Normal 27 7 6 3 2 2 2" xfId="39212"/>
    <cellStyle name="Normal 27 7 6 3 2 3" xfId="30101"/>
    <cellStyle name="Normal 27 7 6 3 3" xfId="16388"/>
    <cellStyle name="Normal 27 7 6 3 3 2" xfId="34672"/>
    <cellStyle name="Normal 27 7 6 3 4" xfId="25561"/>
    <cellStyle name="Normal 27 7 6 4" xfId="9271"/>
    <cellStyle name="Normal 27 7 6 4 2" xfId="18657"/>
    <cellStyle name="Normal 27 7 6 4 2 2" xfId="36941"/>
    <cellStyle name="Normal 27 7 6 4 3" xfId="27830"/>
    <cellStyle name="Normal 27 7 6 5" xfId="14118"/>
    <cellStyle name="Normal 27 7 6 5 2" xfId="32402"/>
    <cellStyle name="Normal 27 7 6 6" xfId="23292"/>
    <cellStyle name="Normal 27 7 7" xfId="5088"/>
    <cellStyle name="Normal 27 7 7 2" xfId="7495"/>
    <cellStyle name="Normal 27 7 7 2 2" xfId="12038"/>
    <cellStyle name="Normal 27 7 7 2 2 2" xfId="21424"/>
    <cellStyle name="Normal 27 7 7 2 2 2 2" xfId="39708"/>
    <cellStyle name="Normal 27 7 7 2 2 3" xfId="30597"/>
    <cellStyle name="Normal 27 7 7 2 3" xfId="16884"/>
    <cellStyle name="Normal 27 7 7 2 3 2" xfId="35168"/>
    <cellStyle name="Normal 27 7 7 2 4" xfId="26057"/>
    <cellStyle name="Normal 27 7 7 3" xfId="9767"/>
    <cellStyle name="Normal 27 7 7 3 2" xfId="19153"/>
    <cellStyle name="Normal 27 7 7 3 2 2" xfId="37437"/>
    <cellStyle name="Normal 27 7 7 3 3" xfId="28326"/>
    <cellStyle name="Normal 27 7 7 4" xfId="14614"/>
    <cellStyle name="Normal 27 7 7 4 2" xfId="32898"/>
    <cellStyle name="Normal 27 7 7 5" xfId="23788"/>
    <cellStyle name="Normal 27 7 8" xfId="6650"/>
    <cellStyle name="Normal 27 7 8 2" xfId="11193"/>
    <cellStyle name="Normal 27 7 8 2 2" xfId="20579"/>
    <cellStyle name="Normal 27 7 8 2 2 2" xfId="38863"/>
    <cellStyle name="Normal 27 7 8 2 3" xfId="29752"/>
    <cellStyle name="Normal 27 7 8 3" xfId="16039"/>
    <cellStyle name="Normal 27 7 8 3 2" xfId="34323"/>
    <cellStyle name="Normal 27 7 8 4" xfId="25212"/>
    <cellStyle name="Normal 27 7 9" xfId="8921"/>
    <cellStyle name="Normal 27 7 9 2" xfId="18307"/>
    <cellStyle name="Normal 27 7 9 2 2" xfId="36591"/>
    <cellStyle name="Normal 27 7 9 3" xfId="27480"/>
    <cellStyle name="Normal 27 8" xfId="2372"/>
    <cellStyle name="Normal 27 8 10" xfId="22953"/>
    <cellStyle name="Normal 27 8 2" xfId="3601"/>
    <cellStyle name="Normal 27 8 2 2" xfId="4772"/>
    <cellStyle name="Normal 27 8 2 2 2" xfId="5106"/>
    <cellStyle name="Normal 27 8 2 2 2 2" xfId="7513"/>
    <cellStyle name="Normal 27 8 2 2 2 2 2" xfId="12056"/>
    <cellStyle name="Normal 27 8 2 2 2 2 2 2" xfId="21442"/>
    <cellStyle name="Normal 27 8 2 2 2 2 2 2 2" xfId="39726"/>
    <cellStyle name="Normal 27 8 2 2 2 2 2 3" xfId="30615"/>
    <cellStyle name="Normal 27 8 2 2 2 2 3" xfId="16902"/>
    <cellStyle name="Normal 27 8 2 2 2 2 3 2" xfId="35186"/>
    <cellStyle name="Normal 27 8 2 2 2 2 4" xfId="26075"/>
    <cellStyle name="Normal 27 8 2 2 2 3" xfId="9785"/>
    <cellStyle name="Normal 27 8 2 2 2 3 2" xfId="19171"/>
    <cellStyle name="Normal 27 8 2 2 2 3 2 2" xfId="37455"/>
    <cellStyle name="Normal 27 8 2 2 2 3 3" xfId="28344"/>
    <cellStyle name="Normal 27 8 2 2 2 4" xfId="14632"/>
    <cellStyle name="Normal 27 8 2 2 2 4 2" xfId="32916"/>
    <cellStyle name="Normal 27 8 2 2 2 5" xfId="23806"/>
    <cellStyle name="Normal 27 8 2 2 3" xfId="7210"/>
    <cellStyle name="Normal 27 8 2 2 3 2" xfId="11753"/>
    <cellStyle name="Normal 27 8 2 2 3 2 2" xfId="21139"/>
    <cellStyle name="Normal 27 8 2 2 3 2 2 2" xfId="39423"/>
    <cellStyle name="Normal 27 8 2 2 3 2 3" xfId="30312"/>
    <cellStyle name="Normal 27 8 2 2 3 3" xfId="16599"/>
    <cellStyle name="Normal 27 8 2 2 3 3 2" xfId="34883"/>
    <cellStyle name="Normal 27 8 2 2 3 4" xfId="25772"/>
    <cellStyle name="Normal 27 8 2 2 4" xfId="9482"/>
    <cellStyle name="Normal 27 8 2 2 4 2" xfId="18868"/>
    <cellStyle name="Normal 27 8 2 2 4 2 2" xfId="37152"/>
    <cellStyle name="Normal 27 8 2 2 4 3" xfId="28041"/>
    <cellStyle name="Normal 27 8 2 2 5" xfId="14329"/>
    <cellStyle name="Normal 27 8 2 2 5 2" xfId="32613"/>
    <cellStyle name="Normal 27 8 2 2 6" xfId="23503"/>
    <cellStyle name="Normal 27 8 2 3" xfId="5105"/>
    <cellStyle name="Normal 27 8 2 3 2" xfId="7512"/>
    <cellStyle name="Normal 27 8 2 3 2 2" xfId="12055"/>
    <cellStyle name="Normal 27 8 2 3 2 2 2" xfId="21441"/>
    <cellStyle name="Normal 27 8 2 3 2 2 2 2" xfId="39725"/>
    <cellStyle name="Normal 27 8 2 3 2 2 3" xfId="30614"/>
    <cellStyle name="Normal 27 8 2 3 2 3" xfId="16901"/>
    <cellStyle name="Normal 27 8 2 3 2 3 2" xfId="35185"/>
    <cellStyle name="Normal 27 8 2 3 2 4" xfId="26074"/>
    <cellStyle name="Normal 27 8 2 3 3" xfId="9784"/>
    <cellStyle name="Normal 27 8 2 3 3 2" xfId="19170"/>
    <cellStyle name="Normal 27 8 2 3 3 2 2" xfId="37454"/>
    <cellStyle name="Normal 27 8 2 3 3 3" xfId="28343"/>
    <cellStyle name="Normal 27 8 2 3 4" xfId="14631"/>
    <cellStyle name="Normal 27 8 2 3 4 2" xfId="32915"/>
    <cellStyle name="Normal 27 8 2 3 5" xfId="23805"/>
    <cellStyle name="Normal 27 8 2 4" xfId="6861"/>
    <cellStyle name="Normal 27 8 2 4 2" xfId="11404"/>
    <cellStyle name="Normal 27 8 2 4 2 2" xfId="20790"/>
    <cellStyle name="Normal 27 8 2 4 2 2 2" xfId="39074"/>
    <cellStyle name="Normal 27 8 2 4 2 3" xfId="29963"/>
    <cellStyle name="Normal 27 8 2 4 3" xfId="16250"/>
    <cellStyle name="Normal 27 8 2 4 3 2" xfId="34534"/>
    <cellStyle name="Normal 27 8 2 4 4" xfId="25423"/>
    <cellStyle name="Normal 27 8 2 5" xfId="9132"/>
    <cellStyle name="Normal 27 8 2 5 2" xfId="18518"/>
    <cellStyle name="Normal 27 8 2 5 2 2" xfId="36802"/>
    <cellStyle name="Normal 27 8 2 5 3" xfId="27691"/>
    <cellStyle name="Normal 27 8 2 6" xfId="13980"/>
    <cellStyle name="Normal 27 8 2 6 2" xfId="32264"/>
    <cellStyle name="Normal 27 8 2 7" xfId="23152"/>
    <cellStyle name="Normal 27 8 3" xfId="3465"/>
    <cellStyle name="Normal 27 8 3 2" xfId="4693"/>
    <cellStyle name="Normal 27 8 3 2 2" xfId="5108"/>
    <cellStyle name="Normal 27 8 3 2 2 2" xfId="7515"/>
    <cellStyle name="Normal 27 8 3 2 2 2 2" xfId="12058"/>
    <cellStyle name="Normal 27 8 3 2 2 2 2 2" xfId="21444"/>
    <cellStyle name="Normal 27 8 3 2 2 2 2 2 2" xfId="39728"/>
    <cellStyle name="Normal 27 8 3 2 2 2 2 3" xfId="30617"/>
    <cellStyle name="Normal 27 8 3 2 2 2 3" xfId="16904"/>
    <cellStyle name="Normal 27 8 3 2 2 2 3 2" xfId="35188"/>
    <cellStyle name="Normal 27 8 3 2 2 2 4" xfId="26077"/>
    <cellStyle name="Normal 27 8 3 2 2 3" xfId="9787"/>
    <cellStyle name="Normal 27 8 3 2 2 3 2" xfId="19173"/>
    <cellStyle name="Normal 27 8 3 2 2 3 2 2" xfId="37457"/>
    <cellStyle name="Normal 27 8 3 2 2 3 3" xfId="28346"/>
    <cellStyle name="Normal 27 8 3 2 2 4" xfId="14634"/>
    <cellStyle name="Normal 27 8 3 2 2 4 2" xfId="32918"/>
    <cellStyle name="Normal 27 8 3 2 2 5" xfId="23808"/>
    <cellStyle name="Normal 27 8 3 2 3" xfId="7131"/>
    <cellStyle name="Normal 27 8 3 2 3 2" xfId="11674"/>
    <cellStyle name="Normal 27 8 3 2 3 2 2" xfId="21060"/>
    <cellStyle name="Normal 27 8 3 2 3 2 2 2" xfId="39344"/>
    <cellStyle name="Normal 27 8 3 2 3 2 3" xfId="30233"/>
    <cellStyle name="Normal 27 8 3 2 3 3" xfId="16520"/>
    <cellStyle name="Normal 27 8 3 2 3 3 2" xfId="34804"/>
    <cellStyle name="Normal 27 8 3 2 3 4" xfId="25693"/>
    <cellStyle name="Normal 27 8 3 2 4" xfId="9403"/>
    <cellStyle name="Normal 27 8 3 2 4 2" xfId="18789"/>
    <cellStyle name="Normal 27 8 3 2 4 2 2" xfId="37073"/>
    <cellStyle name="Normal 27 8 3 2 4 3" xfId="27962"/>
    <cellStyle name="Normal 27 8 3 2 5" xfId="14250"/>
    <cellStyle name="Normal 27 8 3 2 5 2" xfId="32534"/>
    <cellStyle name="Normal 27 8 3 2 6" xfId="23424"/>
    <cellStyle name="Normal 27 8 3 3" xfId="5107"/>
    <cellStyle name="Normal 27 8 3 3 2" xfId="7514"/>
    <cellStyle name="Normal 27 8 3 3 2 2" xfId="12057"/>
    <cellStyle name="Normal 27 8 3 3 2 2 2" xfId="21443"/>
    <cellStyle name="Normal 27 8 3 3 2 2 2 2" xfId="39727"/>
    <cellStyle name="Normal 27 8 3 3 2 2 3" xfId="30616"/>
    <cellStyle name="Normal 27 8 3 3 2 3" xfId="16903"/>
    <cellStyle name="Normal 27 8 3 3 2 3 2" xfId="35187"/>
    <cellStyle name="Normal 27 8 3 3 2 4" xfId="26076"/>
    <cellStyle name="Normal 27 8 3 3 3" xfId="9786"/>
    <cellStyle name="Normal 27 8 3 3 3 2" xfId="19172"/>
    <cellStyle name="Normal 27 8 3 3 3 2 2" xfId="37456"/>
    <cellStyle name="Normal 27 8 3 3 3 3" xfId="28345"/>
    <cellStyle name="Normal 27 8 3 3 4" xfId="14633"/>
    <cellStyle name="Normal 27 8 3 3 4 2" xfId="32917"/>
    <cellStyle name="Normal 27 8 3 3 5" xfId="23807"/>
    <cellStyle name="Normal 27 8 3 4" xfId="6782"/>
    <cellStyle name="Normal 27 8 3 4 2" xfId="11325"/>
    <cellStyle name="Normal 27 8 3 4 2 2" xfId="20711"/>
    <cellStyle name="Normal 27 8 3 4 2 2 2" xfId="38995"/>
    <cellStyle name="Normal 27 8 3 4 2 3" xfId="29884"/>
    <cellStyle name="Normal 27 8 3 4 3" xfId="16171"/>
    <cellStyle name="Normal 27 8 3 4 3 2" xfId="34455"/>
    <cellStyle name="Normal 27 8 3 4 4" xfId="25344"/>
    <cellStyle name="Normal 27 8 3 5" xfId="9053"/>
    <cellStyle name="Normal 27 8 3 5 2" xfId="18439"/>
    <cellStyle name="Normal 27 8 3 5 2 2" xfId="36723"/>
    <cellStyle name="Normal 27 8 3 5 3" xfId="27612"/>
    <cellStyle name="Normal 27 8 3 6" xfId="13901"/>
    <cellStyle name="Normal 27 8 3 6 2" xfId="32185"/>
    <cellStyle name="Normal 27 8 3 7" xfId="23072"/>
    <cellStyle name="Normal 27 8 4" xfId="3744"/>
    <cellStyle name="Normal 27 8 4 2" xfId="4869"/>
    <cellStyle name="Normal 27 8 4 2 2" xfId="5110"/>
    <cellStyle name="Normal 27 8 4 2 2 2" xfId="7517"/>
    <cellStyle name="Normal 27 8 4 2 2 2 2" xfId="12060"/>
    <cellStyle name="Normal 27 8 4 2 2 2 2 2" xfId="21446"/>
    <cellStyle name="Normal 27 8 4 2 2 2 2 2 2" xfId="39730"/>
    <cellStyle name="Normal 27 8 4 2 2 2 2 3" xfId="30619"/>
    <cellStyle name="Normal 27 8 4 2 2 2 3" xfId="16906"/>
    <cellStyle name="Normal 27 8 4 2 2 2 3 2" xfId="35190"/>
    <cellStyle name="Normal 27 8 4 2 2 2 4" xfId="26079"/>
    <cellStyle name="Normal 27 8 4 2 2 3" xfId="9789"/>
    <cellStyle name="Normal 27 8 4 2 2 3 2" xfId="19175"/>
    <cellStyle name="Normal 27 8 4 2 2 3 2 2" xfId="37459"/>
    <cellStyle name="Normal 27 8 4 2 2 3 3" xfId="28348"/>
    <cellStyle name="Normal 27 8 4 2 2 4" xfId="14636"/>
    <cellStyle name="Normal 27 8 4 2 2 4 2" xfId="32920"/>
    <cellStyle name="Normal 27 8 4 2 2 5" xfId="23810"/>
    <cellStyle name="Normal 27 8 4 2 3" xfId="7307"/>
    <cellStyle name="Normal 27 8 4 2 3 2" xfId="11850"/>
    <cellStyle name="Normal 27 8 4 2 3 2 2" xfId="21236"/>
    <cellStyle name="Normal 27 8 4 2 3 2 2 2" xfId="39520"/>
    <cellStyle name="Normal 27 8 4 2 3 2 3" xfId="30409"/>
    <cellStyle name="Normal 27 8 4 2 3 3" xfId="16696"/>
    <cellStyle name="Normal 27 8 4 2 3 3 2" xfId="34980"/>
    <cellStyle name="Normal 27 8 4 2 3 4" xfId="25869"/>
    <cellStyle name="Normal 27 8 4 2 4" xfId="9579"/>
    <cellStyle name="Normal 27 8 4 2 4 2" xfId="18965"/>
    <cellStyle name="Normal 27 8 4 2 4 2 2" xfId="37249"/>
    <cellStyle name="Normal 27 8 4 2 4 3" xfId="28138"/>
    <cellStyle name="Normal 27 8 4 2 5" xfId="14426"/>
    <cellStyle name="Normal 27 8 4 2 5 2" xfId="32710"/>
    <cellStyle name="Normal 27 8 4 2 6" xfId="23600"/>
    <cellStyle name="Normal 27 8 4 3" xfId="5109"/>
    <cellStyle name="Normal 27 8 4 3 2" xfId="7516"/>
    <cellStyle name="Normal 27 8 4 3 2 2" xfId="12059"/>
    <cellStyle name="Normal 27 8 4 3 2 2 2" xfId="21445"/>
    <cellStyle name="Normal 27 8 4 3 2 2 2 2" xfId="39729"/>
    <cellStyle name="Normal 27 8 4 3 2 2 3" xfId="30618"/>
    <cellStyle name="Normal 27 8 4 3 2 3" xfId="16905"/>
    <cellStyle name="Normal 27 8 4 3 2 3 2" xfId="35189"/>
    <cellStyle name="Normal 27 8 4 3 2 4" xfId="26078"/>
    <cellStyle name="Normal 27 8 4 3 3" xfId="9788"/>
    <cellStyle name="Normal 27 8 4 3 3 2" xfId="19174"/>
    <cellStyle name="Normal 27 8 4 3 3 2 2" xfId="37458"/>
    <cellStyle name="Normal 27 8 4 3 3 3" xfId="28347"/>
    <cellStyle name="Normal 27 8 4 3 4" xfId="14635"/>
    <cellStyle name="Normal 27 8 4 3 4 2" xfId="32919"/>
    <cellStyle name="Normal 27 8 4 3 5" xfId="23809"/>
    <cellStyle name="Normal 27 8 4 4" xfId="6958"/>
    <cellStyle name="Normal 27 8 4 4 2" xfId="11501"/>
    <cellStyle name="Normal 27 8 4 4 2 2" xfId="20887"/>
    <cellStyle name="Normal 27 8 4 4 2 2 2" xfId="39171"/>
    <cellStyle name="Normal 27 8 4 4 2 3" xfId="30060"/>
    <cellStyle name="Normal 27 8 4 4 3" xfId="16347"/>
    <cellStyle name="Normal 27 8 4 4 3 2" xfId="34631"/>
    <cellStyle name="Normal 27 8 4 4 4" xfId="25520"/>
    <cellStyle name="Normal 27 8 4 5" xfId="9229"/>
    <cellStyle name="Normal 27 8 4 5 2" xfId="18615"/>
    <cellStyle name="Normal 27 8 4 5 2 2" xfId="36899"/>
    <cellStyle name="Normal 27 8 4 5 3" xfId="27788"/>
    <cellStyle name="Normal 27 8 4 6" xfId="14077"/>
    <cellStyle name="Normal 27 8 4 6 2" xfId="32361"/>
    <cellStyle name="Normal 27 8 4 7" xfId="23250"/>
    <cellStyle name="Normal 27 8 5" xfId="4580"/>
    <cellStyle name="Normal 27 8 5 2" xfId="5111"/>
    <cellStyle name="Normal 27 8 5 2 2" xfId="7518"/>
    <cellStyle name="Normal 27 8 5 2 2 2" xfId="12061"/>
    <cellStyle name="Normal 27 8 5 2 2 2 2" xfId="21447"/>
    <cellStyle name="Normal 27 8 5 2 2 2 2 2" xfId="39731"/>
    <cellStyle name="Normal 27 8 5 2 2 2 3" xfId="30620"/>
    <cellStyle name="Normal 27 8 5 2 2 3" xfId="16907"/>
    <cellStyle name="Normal 27 8 5 2 2 3 2" xfId="35191"/>
    <cellStyle name="Normal 27 8 5 2 2 4" xfId="26080"/>
    <cellStyle name="Normal 27 8 5 2 3" xfId="9790"/>
    <cellStyle name="Normal 27 8 5 2 3 2" xfId="19176"/>
    <cellStyle name="Normal 27 8 5 2 3 2 2" xfId="37460"/>
    <cellStyle name="Normal 27 8 5 2 3 3" xfId="28349"/>
    <cellStyle name="Normal 27 8 5 2 4" xfId="14637"/>
    <cellStyle name="Normal 27 8 5 2 4 2" xfId="32921"/>
    <cellStyle name="Normal 27 8 5 2 5" xfId="23811"/>
    <cellStyle name="Normal 27 8 5 3" xfId="7018"/>
    <cellStyle name="Normal 27 8 5 3 2" xfId="11561"/>
    <cellStyle name="Normal 27 8 5 3 2 2" xfId="20947"/>
    <cellStyle name="Normal 27 8 5 3 2 2 2" xfId="39231"/>
    <cellStyle name="Normal 27 8 5 3 2 3" xfId="30120"/>
    <cellStyle name="Normal 27 8 5 3 3" xfId="16407"/>
    <cellStyle name="Normal 27 8 5 3 3 2" xfId="34691"/>
    <cellStyle name="Normal 27 8 5 3 4" xfId="25580"/>
    <cellStyle name="Normal 27 8 5 4" xfId="9290"/>
    <cellStyle name="Normal 27 8 5 4 2" xfId="18676"/>
    <cellStyle name="Normal 27 8 5 4 2 2" xfId="36960"/>
    <cellStyle name="Normal 27 8 5 4 3" xfId="27849"/>
    <cellStyle name="Normal 27 8 5 5" xfId="14137"/>
    <cellStyle name="Normal 27 8 5 5 2" xfId="32421"/>
    <cellStyle name="Normal 27 8 5 6" xfId="23311"/>
    <cellStyle name="Normal 27 8 6" xfId="5104"/>
    <cellStyle name="Normal 27 8 6 2" xfId="7511"/>
    <cellStyle name="Normal 27 8 6 2 2" xfId="12054"/>
    <cellStyle name="Normal 27 8 6 2 2 2" xfId="21440"/>
    <cellStyle name="Normal 27 8 6 2 2 2 2" xfId="39724"/>
    <cellStyle name="Normal 27 8 6 2 2 3" xfId="30613"/>
    <cellStyle name="Normal 27 8 6 2 3" xfId="16900"/>
    <cellStyle name="Normal 27 8 6 2 3 2" xfId="35184"/>
    <cellStyle name="Normal 27 8 6 2 4" xfId="26073"/>
    <cellStyle name="Normal 27 8 6 3" xfId="9783"/>
    <cellStyle name="Normal 27 8 6 3 2" xfId="19169"/>
    <cellStyle name="Normal 27 8 6 3 2 2" xfId="37453"/>
    <cellStyle name="Normal 27 8 6 3 3" xfId="28342"/>
    <cellStyle name="Normal 27 8 6 4" xfId="14630"/>
    <cellStyle name="Normal 27 8 6 4 2" xfId="32914"/>
    <cellStyle name="Normal 27 8 6 5" xfId="23804"/>
    <cellStyle name="Normal 27 8 7" xfId="6669"/>
    <cellStyle name="Normal 27 8 7 2" xfId="11212"/>
    <cellStyle name="Normal 27 8 7 2 2" xfId="20598"/>
    <cellStyle name="Normal 27 8 7 2 2 2" xfId="38882"/>
    <cellStyle name="Normal 27 8 7 2 3" xfId="29771"/>
    <cellStyle name="Normal 27 8 7 3" xfId="16058"/>
    <cellStyle name="Normal 27 8 7 3 2" xfId="34342"/>
    <cellStyle name="Normal 27 8 7 4" xfId="25231"/>
    <cellStyle name="Normal 27 8 8" xfId="8940"/>
    <cellStyle name="Normal 27 8 8 2" xfId="18326"/>
    <cellStyle name="Normal 27 8 8 2 2" xfId="36610"/>
    <cellStyle name="Normal 27 8 8 3" xfId="27499"/>
    <cellStyle name="Normal 27 8 9" xfId="13788"/>
    <cellStyle name="Normal 27 8 9 2" xfId="32072"/>
    <cellStyle name="Normal 27 9" xfId="3462"/>
    <cellStyle name="Normal 27 9 2" xfId="4690"/>
    <cellStyle name="Normal 27 9 2 2" xfId="5113"/>
    <cellStyle name="Normal 27 9 2 2 2" xfId="7520"/>
    <cellStyle name="Normal 27 9 2 2 2 2" xfId="12063"/>
    <cellStyle name="Normal 27 9 2 2 2 2 2" xfId="21449"/>
    <cellStyle name="Normal 27 9 2 2 2 2 2 2" xfId="39733"/>
    <cellStyle name="Normal 27 9 2 2 2 2 3" xfId="30622"/>
    <cellStyle name="Normal 27 9 2 2 2 3" xfId="16909"/>
    <cellStyle name="Normal 27 9 2 2 2 3 2" xfId="35193"/>
    <cellStyle name="Normal 27 9 2 2 2 4" xfId="26082"/>
    <cellStyle name="Normal 27 9 2 2 3" xfId="9792"/>
    <cellStyle name="Normal 27 9 2 2 3 2" xfId="19178"/>
    <cellStyle name="Normal 27 9 2 2 3 2 2" xfId="37462"/>
    <cellStyle name="Normal 27 9 2 2 3 3" xfId="28351"/>
    <cellStyle name="Normal 27 9 2 2 4" xfId="14639"/>
    <cellStyle name="Normal 27 9 2 2 4 2" xfId="32923"/>
    <cellStyle name="Normal 27 9 2 2 5" xfId="23813"/>
    <cellStyle name="Normal 27 9 2 3" xfId="7128"/>
    <cellStyle name="Normal 27 9 2 3 2" xfId="11671"/>
    <cellStyle name="Normal 27 9 2 3 2 2" xfId="21057"/>
    <cellStyle name="Normal 27 9 2 3 2 2 2" xfId="39341"/>
    <cellStyle name="Normal 27 9 2 3 2 3" xfId="30230"/>
    <cellStyle name="Normal 27 9 2 3 3" xfId="16517"/>
    <cellStyle name="Normal 27 9 2 3 3 2" xfId="34801"/>
    <cellStyle name="Normal 27 9 2 3 4" xfId="25690"/>
    <cellStyle name="Normal 27 9 2 4" xfId="9400"/>
    <cellStyle name="Normal 27 9 2 4 2" xfId="18786"/>
    <cellStyle name="Normal 27 9 2 4 2 2" xfId="37070"/>
    <cellStyle name="Normal 27 9 2 4 3" xfId="27959"/>
    <cellStyle name="Normal 27 9 2 5" xfId="14247"/>
    <cellStyle name="Normal 27 9 2 5 2" xfId="32531"/>
    <cellStyle name="Normal 27 9 2 6" xfId="23421"/>
    <cellStyle name="Normal 27 9 3" xfId="5112"/>
    <cellStyle name="Normal 27 9 3 2" xfId="7519"/>
    <cellStyle name="Normal 27 9 3 2 2" xfId="12062"/>
    <cellStyle name="Normal 27 9 3 2 2 2" xfId="21448"/>
    <cellStyle name="Normal 27 9 3 2 2 2 2" xfId="39732"/>
    <cellStyle name="Normal 27 9 3 2 2 3" xfId="30621"/>
    <cellStyle name="Normal 27 9 3 2 3" xfId="16908"/>
    <cellStyle name="Normal 27 9 3 2 3 2" xfId="35192"/>
    <cellStyle name="Normal 27 9 3 2 4" xfId="26081"/>
    <cellStyle name="Normal 27 9 3 3" xfId="9791"/>
    <cellStyle name="Normal 27 9 3 3 2" xfId="19177"/>
    <cellStyle name="Normal 27 9 3 3 2 2" xfId="37461"/>
    <cellStyle name="Normal 27 9 3 3 3" xfId="28350"/>
    <cellStyle name="Normal 27 9 3 4" xfId="14638"/>
    <cellStyle name="Normal 27 9 3 4 2" xfId="32922"/>
    <cellStyle name="Normal 27 9 3 5" xfId="23812"/>
    <cellStyle name="Normal 27 9 4" xfId="6779"/>
    <cellStyle name="Normal 27 9 4 2" xfId="11322"/>
    <cellStyle name="Normal 27 9 4 2 2" xfId="20708"/>
    <cellStyle name="Normal 27 9 4 2 2 2" xfId="38992"/>
    <cellStyle name="Normal 27 9 4 2 3" xfId="29881"/>
    <cellStyle name="Normal 27 9 4 3" xfId="16168"/>
    <cellStyle name="Normal 27 9 4 3 2" xfId="34452"/>
    <cellStyle name="Normal 27 9 4 4" xfId="25341"/>
    <cellStyle name="Normal 27 9 5" xfId="9050"/>
    <cellStyle name="Normal 27 9 5 2" xfId="18436"/>
    <cellStyle name="Normal 27 9 5 2 2" xfId="36720"/>
    <cellStyle name="Normal 27 9 5 3" xfId="27609"/>
    <cellStyle name="Normal 27 9 6" xfId="13898"/>
    <cellStyle name="Normal 27 9 6 2" xfId="32182"/>
    <cellStyle name="Normal 27 9 7" xfId="23069"/>
    <cellStyle name="Normal 28" xfId="1522"/>
    <cellStyle name="Normal 28 10" xfId="3701"/>
    <cellStyle name="Normal 28 10 2" xfId="4845"/>
    <cellStyle name="Normal 28 10 2 2" xfId="5116"/>
    <cellStyle name="Normal 28 10 2 2 2" xfId="7523"/>
    <cellStyle name="Normal 28 10 2 2 2 2" xfId="12066"/>
    <cellStyle name="Normal 28 10 2 2 2 2 2" xfId="21452"/>
    <cellStyle name="Normal 28 10 2 2 2 2 2 2" xfId="39736"/>
    <cellStyle name="Normal 28 10 2 2 2 2 3" xfId="30625"/>
    <cellStyle name="Normal 28 10 2 2 2 3" xfId="16912"/>
    <cellStyle name="Normal 28 10 2 2 2 3 2" xfId="35196"/>
    <cellStyle name="Normal 28 10 2 2 2 4" xfId="26085"/>
    <cellStyle name="Normal 28 10 2 2 3" xfId="9795"/>
    <cellStyle name="Normal 28 10 2 2 3 2" xfId="19181"/>
    <cellStyle name="Normal 28 10 2 2 3 2 2" xfId="37465"/>
    <cellStyle name="Normal 28 10 2 2 3 3" xfId="28354"/>
    <cellStyle name="Normal 28 10 2 2 4" xfId="14642"/>
    <cellStyle name="Normal 28 10 2 2 4 2" xfId="32926"/>
    <cellStyle name="Normal 28 10 2 2 5" xfId="23816"/>
    <cellStyle name="Normal 28 10 2 3" xfId="7283"/>
    <cellStyle name="Normal 28 10 2 3 2" xfId="11826"/>
    <cellStyle name="Normal 28 10 2 3 2 2" xfId="21212"/>
    <cellStyle name="Normal 28 10 2 3 2 2 2" xfId="39496"/>
    <cellStyle name="Normal 28 10 2 3 2 3" xfId="30385"/>
    <cellStyle name="Normal 28 10 2 3 3" xfId="16672"/>
    <cellStyle name="Normal 28 10 2 3 3 2" xfId="34956"/>
    <cellStyle name="Normal 28 10 2 3 4" xfId="25845"/>
    <cellStyle name="Normal 28 10 2 4" xfId="9555"/>
    <cellStyle name="Normal 28 10 2 4 2" xfId="18941"/>
    <cellStyle name="Normal 28 10 2 4 2 2" xfId="37225"/>
    <cellStyle name="Normal 28 10 2 4 3" xfId="28114"/>
    <cellStyle name="Normal 28 10 2 5" xfId="14402"/>
    <cellStyle name="Normal 28 10 2 5 2" xfId="32686"/>
    <cellStyle name="Normal 28 10 2 6" xfId="23576"/>
    <cellStyle name="Normal 28 10 3" xfId="5115"/>
    <cellStyle name="Normal 28 10 3 2" xfId="7522"/>
    <cellStyle name="Normal 28 10 3 2 2" xfId="12065"/>
    <cellStyle name="Normal 28 10 3 2 2 2" xfId="21451"/>
    <cellStyle name="Normal 28 10 3 2 2 2 2" xfId="39735"/>
    <cellStyle name="Normal 28 10 3 2 2 3" xfId="30624"/>
    <cellStyle name="Normal 28 10 3 2 3" xfId="16911"/>
    <cellStyle name="Normal 28 10 3 2 3 2" xfId="35195"/>
    <cellStyle name="Normal 28 10 3 2 4" xfId="26084"/>
    <cellStyle name="Normal 28 10 3 3" xfId="9794"/>
    <cellStyle name="Normal 28 10 3 3 2" xfId="19180"/>
    <cellStyle name="Normal 28 10 3 3 2 2" xfId="37464"/>
    <cellStyle name="Normal 28 10 3 3 3" xfId="28353"/>
    <cellStyle name="Normal 28 10 3 4" xfId="14641"/>
    <cellStyle name="Normal 28 10 3 4 2" xfId="32925"/>
    <cellStyle name="Normal 28 10 3 5" xfId="23815"/>
    <cellStyle name="Normal 28 10 4" xfId="6934"/>
    <cellStyle name="Normal 28 10 4 2" xfId="11477"/>
    <cellStyle name="Normal 28 10 4 2 2" xfId="20863"/>
    <cellStyle name="Normal 28 10 4 2 2 2" xfId="39147"/>
    <cellStyle name="Normal 28 10 4 2 3" xfId="30036"/>
    <cellStyle name="Normal 28 10 4 3" xfId="16323"/>
    <cellStyle name="Normal 28 10 4 3 2" xfId="34607"/>
    <cellStyle name="Normal 28 10 4 4" xfId="25496"/>
    <cellStyle name="Normal 28 10 5" xfId="9205"/>
    <cellStyle name="Normal 28 10 5 2" xfId="18591"/>
    <cellStyle name="Normal 28 10 5 2 2" xfId="36875"/>
    <cellStyle name="Normal 28 10 5 3" xfId="27764"/>
    <cellStyle name="Normal 28 10 6" xfId="14053"/>
    <cellStyle name="Normal 28 10 6 2" xfId="32337"/>
    <cellStyle name="Normal 28 10 7" xfId="23226"/>
    <cellStyle name="Normal 28 11" xfId="3441"/>
    <cellStyle name="Normal 28 11 2" xfId="4682"/>
    <cellStyle name="Normal 28 11 2 2" xfId="5118"/>
    <cellStyle name="Normal 28 11 2 2 2" xfId="7525"/>
    <cellStyle name="Normal 28 11 2 2 2 2" xfId="12068"/>
    <cellStyle name="Normal 28 11 2 2 2 2 2" xfId="21454"/>
    <cellStyle name="Normal 28 11 2 2 2 2 2 2" xfId="39738"/>
    <cellStyle name="Normal 28 11 2 2 2 2 3" xfId="30627"/>
    <cellStyle name="Normal 28 11 2 2 2 3" xfId="16914"/>
    <cellStyle name="Normal 28 11 2 2 2 3 2" xfId="35198"/>
    <cellStyle name="Normal 28 11 2 2 2 4" xfId="26087"/>
    <cellStyle name="Normal 28 11 2 2 3" xfId="9797"/>
    <cellStyle name="Normal 28 11 2 2 3 2" xfId="19183"/>
    <cellStyle name="Normal 28 11 2 2 3 2 2" xfId="37467"/>
    <cellStyle name="Normal 28 11 2 2 3 3" xfId="28356"/>
    <cellStyle name="Normal 28 11 2 2 4" xfId="14644"/>
    <cellStyle name="Normal 28 11 2 2 4 2" xfId="32928"/>
    <cellStyle name="Normal 28 11 2 2 5" xfId="23818"/>
    <cellStyle name="Normal 28 11 2 3" xfId="7120"/>
    <cellStyle name="Normal 28 11 2 3 2" xfId="11663"/>
    <cellStyle name="Normal 28 11 2 3 2 2" xfId="21049"/>
    <cellStyle name="Normal 28 11 2 3 2 2 2" xfId="39333"/>
    <cellStyle name="Normal 28 11 2 3 2 3" xfId="30222"/>
    <cellStyle name="Normal 28 11 2 3 3" xfId="16509"/>
    <cellStyle name="Normal 28 11 2 3 3 2" xfId="34793"/>
    <cellStyle name="Normal 28 11 2 3 4" xfId="25682"/>
    <cellStyle name="Normal 28 11 2 4" xfId="9392"/>
    <cellStyle name="Normal 28 11 2 4 2" xfId="18778"/>
    <cellStyle name="Normal 28 11 2 4 2 2" xfId="37062"/>
    <cellStyle name="Normal 28 11 2 4 3" xfId="27951"/>
    <cellStyle name="Normal 28 11 2 5" xfId="14239"/>
    <cellStyle name="Normal 28 11 2 5 2" xfId="32523"/>
    <cellStyle name="Normal 28 11 2 6" xfId="23413"/>
    <cellStyle name="Normal 28 11 3" xfId="5117"/>
    <cellStyle name="Normal 28 11 3 2" xfId="7524"/>
    <cellStyle name="Normal 28 11 3 2 2" xfId="12067"/>
    <cellStyle name="Normal 28 11 3 2 2 2" xfId="21453"/>
    <cellStyle name="Normal 28 11 3 2 2 2 2" xfId="39737"/>
    <cellStyle name="Normal 28 11 3 2 2 3" xfId="30626"/>
    <cellStyle name="Normal 28 11 3 2 3" xfId="16913"/>
    <cellStyle name="Normal 28 11 3 2 3 2" xfId="35197"/>
    <cellStyle name="Normal 28 11 3 2 4" xfId="26086"/>
    <cellStyle name="Normal 28 11 3 3" xfId="9796"/>
    <cellStyle name="Normal 28 11 3 3 2" xfId="19182"/>
    <cellStyle name="Normal 28 11 3 3 2 2" xfId="37466"/>
    <cellStyle name="Normal 28 11 3 3 3" xfId="28355"/>
    <cellStyle name="Normal 28 11 3 4" xfId="14643"/>
    <cellStyle name="Normal 28 11 3 4 2" xfId="32927"/>
    <cellStyle name="Normal 28 11 3 5" xfId="23817"/>
    <cellStyle name="Normal 28 11 4" xfId="6771"/>
    <cellStyle name="Normal 28 11 4 2" xfId="11314"/>
    <cellStyle name="Normal 28 11 4 2 2" xfId="20700"/>
    <cellStyle name="Normal 28 11 4 2 2 2" xfId="38984"/>
    <cellStyle name="Normal 28 11 4 2 3" xfId="29873"/>
    <cellStyle name="Normal 28 11 4 3" xfId="16160"/>
    <cellStyle name="Normal 28 11 4 3 2" xfId="34444"/>
    <cellStyle name="Normal 28 11 4 4" xfId="25333"/>
    <cellStyle name="Normal 28 11 5" xfId="9042"/>
    <cellStyle name="Normal 28 11 5 2" xfId="18428"/>
    <cellStyle name="Normal 28 11 5 2 2" xfId="36712"/>
    <cellStyle name="Normal 28 11 5 3" xfId="27601"/>
    <cellStyle name="Normal 28 11 6" xfId="13890"/>
    <cellStyle name="Normal 28 11 6 2" xfId="32174"/>
    <cellStyle name="Normal 28 11 7" xfId="23061"/>
    <cellStyle name="Normal 28 12" xfId="4537"/>
    <cellStyle name="Normal 28 12 2" xfId="5119"/>
    <cellStyle name="Normal 28 12 2 2" xfId="7526"/>
    <cellStyle name="Normal 28 12 2 2 2" xfId="12069"/>
    <cellStyle name="Normal 28 12 2 2 2 2" xfId="21455"/>
    <cellStyle name="Normal 28 12 2 2 2 2 2" xfId="39739"/>
    <cellStyle name="Normal 28 12 2 2 2 3" xfId="30628"/>
    <cellStyle name="Normal 28 12 2 2 3" xfId="16915"/>
    <cellStyle name="Normal 28 12 2 2 3 2" xfId="35199"/>
    <cellStyle name="Normal 28 12 2 2 4" xfId="26088"/>
    <cellStyle name="Normal 28 12 2 3" xfId="9798"/>
    <cellStyle name="Normal 28 12 2 3 2" xfId="19184"/>
    <cellStyle name="Normal 28 12 2 3 2 2" xfId="37468"/>
    <cellStyle name="Normal 28 12 2 3 3" xfId="28357"/>
    <cellStyle name="Normal 28 12 2 4" xfId="14645"/>
    <cellStyle name="Normal 28 12 2 4 2" xfId="32929"/>
    <cellStyle name="Normal 28 12 2 5" xfId="23819"/>
    <cellStyle name="Normal 28 12 3" xfId="6977"/>
    <cellStyle name="Normal 28 12 3 2" xfId="11520"/>
    <cellStyle name="Normal 28 12 3 2 2" xfId="20906"/>
    <cellStyle name="Normal 28 12 3 2 2 2" xfId="39190"/>
    <cellStyle name="Normal 28 12 3 2 3" xfId="30079"/>
    <cellStyle name="Normal 28 12 3 3" xfId="16366"/>
    <cellStyle name="Normal 28 12 3 3 2" xfId="34650"/>
    <cellStyle name="Normal 28 12 3 4" xfId="25539"/>
    <cellStyle name="Normal 28 12 4" xfId="9249"/>
    <cellStyle name="Normal 28 12 4 2" xfId="18635"/>
    <cellStyle name="Normal 28 12 4 2 2" xfId="36919"/>
    <cellStyle name="Normal 28 12 4 3" xfId="27808"/>
    <cellStyle name="Normal 28 12 5" xfId="14096"/>
    <cellStyle name="Normal 28 12 5 2" xfId="32380"/>
    <cellStyle name="Normal 28 12 6" xfId="23270"/>
    <cellStyle name="Normal 28 13" xfId="5114"/>
    <cellStyle name="Normal 28 13 2" xfId="7521"/>
    <cellStyle name="Normal 28 13 2 2" xfId="12064"/>
    <cellStyle name="Normal 28 13 2 2 2" xfId="21450"/>
    <cellStyle name="Normal 28 13 2 2 2 2" xfId="39734"/>
    <cellStyle name="Normal 28 13 2 2 3" xfId="30623"/>
    <cellStyle name="Normal 28 13 2 3" xfId="16910"/>
    <cellStyle name="Normal 28 13 2 3 2" xfId="35194"/>
    <cellStyle name="Normal 28 13 2 4" xfId="26083"/>
    <cellStyle name="Normal 28 13 3" xfId="9793"/>
    <cellStyle name="Normal 28 13 3 2" xfId="19179"/>
    <cellStyle name="Normal 28 13 3 2 2" xfId="37463"/>
    <cellStyle name="Normal 28 13 3 3" xfId="28352"/>
    <cellStyle name="Normal 28 13 4" xfId="14640"/>
    <cellStyle name="Normal 28 13 4 2" xfId="32924"/>
    <cellStyle name="Normal 28 13 5" xfId="23814"/>
    <cellStyle name="Normal 28 14" xfId="6628"/>
    <cellStyle name="Normal 28 14 2" xfId="11171"/>
    <cellStyle name="Normal 28 14 2 2" xfId="20557"/>
    <cellStyle name="Normal 28 14 2 2 2" xfId="38841"/>
    <cellStyle name="Normal 28 14 2 3" xfId="29730"/>
    <cellStyle name="Normal 28 14 3" xfId="16017"/>
    <cellStyle name="Normal 28 14 3 2" xfId="34301"/>
    <cellStyle name="Normal 28 14 4" xfId="25190"/>
    <cellStyle name="Normal 28 15" xfId="8899"/>
    <cellStyle name="Normal 28 15 2" xfId="18285"/>
    <cellStyle name="Normal 28 15 2 2" xfId="36569"/>
    <cellStyle name="Normal 28 15 3" xfId="27458"/>
    <cellStyle name="Normal 28 16" xfId="13747"/>
    <cellStyle name="Normal 28 16 2" xfId="32031"/>
    <cellStyle name="Normal 28 17" xfId="22906"/>
    <cellStyle name="Normal 28 2" xfId="1666"/>
    <cellStyle name="Normal 28 2 10" xfId="3558"/>
    <cellStyle name="Normal 28 2 10 2" xfId="4745"/>
    <cellStyle name="Normal 28 2 10 2 2" xfId="5122"/>
    <cellStyle name="Normal 28 2 10 2 2 2" xfId="7529"/>
    <cellStyle name="Normal 28 2 10 2 2 2 2" xfId="12072"/>
    <cellStyle name="Normal 28 2 10 2 2 2 2 2" xfId="21458"/>
    <cellStyle name="Normal 28 2 10 2 2 2 2 2 2" xfId="39742"/>
    <cellStyle name="Normal 28 2 10 2 2 2 2 3" xfId="30631"/>
    <cellStyle name="Normal 28 2 10 2 2 2 3" xfId="16918"/>
    <cellStyle name="Normal 28 2 10 2 2 2 3 2" xfId="35202"/>
    <cellStyle name="Normal 28 2 10 2 2 2 4" xfId="26091"/>
    <cellStyle name="Normal 28 2 10 2 2 3" xfId="9801"/>
    <cellStyle name="Normal 28 2 10 2 2 3 2" xfId="19187"/>
    <cellStyle name="Normal 28 2 10 2 2 3 2 2" xfId="37471"/>
    <cellStyle name="Normal 28 2 10 2 2 3 3" xfId="28360"/>
    <cellStyle name="Normal 28 2 10 2 2 4" xfId="14648"/>
    <cellStyle name="Normal 28 2 10 2 2 4 2" xfId="32932"/>
    <cellStyle name="Normal 28 2 10 2 2 5" xfId="23822"/>
    <cellStyle name="Normal 28 2 10 2 3" xfId="7183"/>
    <cellStyle name="Normal 28 2 10 2 3 2" xfId="11726"/>
    <cellStyle name="Normal 28 2 10 2 3 2 2" xfId="21112"/>
    <cellStyle name="Normal 28 2 10 2 3 2 2 2" xfId="39396"/>
    <cellStyle name="Normal 28 2 10 2 3 2 3" xfId="30285"/>
    <cellStyle name="Normal 28 2 10 2 3 3" xfId="16572"/>
    <cellStyle name="Normal 28 2 10 2 3 3 2" xfId="34856"/>
    <cellStyle name="Normal 28 2 10 2 3 4" xfId="25745"/>
    <cellStyle name="Normal 28 2 10 2 4" xfId="9455"/>
    <cellStyle name="Normal 28 2 10 2 4 2" xfId="18841"/>
    <cellStyle name="Normal 28 2 10 2 4 2 2" xfId="37125"/>
    <cellStyle name="Normal 28 2 10 2 4 3" xfId="28014"/>
    <cellStyle name="Normal 28 2 10 2 5" xfId="14302"/>
    <cellStyle name="Normal 28 2 10 2 5 2" xfId="32586"/>
    <cellStyle name="Normal 28 2 10 2 6" xfId="23476"/>
    <cellStyle name="Normal 28 2 10 3" xfId="5121"/>
    <cellStyle name="Normal 28 2 10 3 2" xfId="7528"/>
    <cellStyle name="Normal 28 2 10 3 2 2" xfId="12071"/>
    <cellStyle name="Normal 28 2 10 3 2 2 2" xfId="21457"/>
    <cellStyle name="Normal 28 2 10 3 2 2 2 2" xfId="39741"/>
    <cellStyle name="Normal 28 2 10 3 2 2 3" xfId="30630"/>
    <cellStyle name="Normal 28 2 10 3 2 3" xfId="16917"/>
    <cellStyle name="Normal 28 2 10 3 2 3 2" xfId="35201"/>
    <cellStyle name="Normal 28 2 10 3 2 4" xfId="26090"/>
    <cellStyle name="Normal 28 2 10 3 3" xfId="9800"/>
    <cellStyle name="Normal 28 2 10 3 3 2" xfId="19186"/>
    <cellStyle name="Normal 28 2 10 3 3 2 2" xfId="37470"/>
    <cellStyle name="Normal 28 2 10 3 3 3" xfId="28359"/>
    <cellStyle name="Normal 28 2 10 3 4" xfId="14647"/>
    <cellStyle name="Normal 28 2 10 3 4 2" xfId="32931"/>
    <cellStyle name="Normal 28 2 10 3 5" xfId="23821"/>
    <cellStyle name="Normal 28 2 10 4" xfId="6834"/>
    <cellStyle name="Normal 28 2 10 4 2" xfId="11377"/>
    <cellStyle name="Normal 28 2 10 4 2 2" xfId="20763"/>
    <cellStyle name="Normal 28 2 10 4 2 2 2" xfId="39047"/>
    <cellStyle name="Normal 28 2 10 4 2 3" xfId="29936"/>
    <cellStyle name="Normal 28 2 10 4 3" xfId="16223"/>
    <cellStyle name="Normal 28 2 10 4 3 2" xfId="34507"/>
    <cellStyle name="Normal 28 2 10 4 4" xfId="25396"/>
    <cellStyle name="Normal 28 2 10 5" xfId="9105"/>
    <cellStyle name="Normal 28 2 10 5 2" xfId="18491"/>
    <cellStyle name="Normal 28 2 10 5 2 2" xfId="36775"/>
    <cellStyle name="Normal 28 2 10 5 3" xfId="27664"/>
    <cellStyle name="Normal 28 2 10 6" xfId="13953"/>
    <cellStyle name="Normal 28 2 10 6 2" xfId="32237"/>
    <cellStyle name="Normal 28 2 10 7" xfId="23125"/>
    <cellStyle name="Normal 28 2 11" xfId="4541"/>
    <cellStyle name="Normal 28 2 11 2" xfId="5123"/>
    <cellStyle name="Normal 28 2 11 2 2" xfId="7530"/>
    <cellStyle name="Normal 28 2 11 2 2 2" xfId="12073"/>
    <cellStyle name="Normal 28 2 11 2 2 2 2" xfId="21459"/>
    <cellStyle name="Normal 28 2 11 2 2 2 2 2" xfId="39743"/>
    <cellStyle name="Normal 28 2 11 2 2 2 3" xfId="30632"/>
    <cellStyle name="Normal 28 2 11 2 2 3" xfId="16919"/>
    <cellStyle name="Normal 28 2 11 2 2 3 2" xfId="35203"/>
    <cellStyle name="Normal 28 2 11 2 2 4" xfId="26092"/>
    <cellStyle name="Normal 28 2 11 2 3" xfId="9802"/>
    <cellStyle name="Normal 28 2 11 2 3 2" xfId="19188"/>
    <cellStyle name="Normal 28 2 11 2 3 2 2" xfId="37472"/>
    <cellStyle name="Normal 28 2 11 2 3 3" xfId="28361"/>
    <cellStyle name="Normal 28 2 11 2 4" xfId="14649"/>
    <cellStyle name="Normal 28 2 11 2 4 2" xfId="32933"/>
    <cellStyle name="Normal 28 2 11 2 5" xfId="23823"/>
    <cellStyle name="Normal 28 2 11 3" xfId="6979"/>
    <cellStyle name="Normal 28 2 11 3 2" xfId="11522"/>
    <cellStyle name="Normal 28 2 11 3 2 2" xfId="20908"/>
    <cellStyle name="Normal 28 2 11 3 2 2 2" xfId="39192"/>
    <cellStyle name="Normal 28 2 11 3 2 3" xfId="30081"/>
    <cellStyle name="Normal 28 2 11 3 3" xfId="16368"/>
    <cellStyle name="Normal 28 2 11 3 3 2" xfId="34652"/>
    <cellStyle name="Normal 28 2 11 3 4" xfId="25541"/>
    <cellStyle name="Normal 28 2 11 4" xfId="9251"/>
    <cellStyle name="Normal 28 2 11 4 2" xfId="18637"/>
    <cellStyle name="Normal 28 2 11 4 2 2" xfId="36921"/>
    <cellStyle name="Normal 28 2 11 4 3" xfId="27810"/>
    <cellStyle name="Normal 28 2 11 5" xfId="14098"/>
    <cellStyle name="Normal 28 2 11 5 2" xfId="32382"/>
    <cellStyle name="Normal 28 2 11 6" xfId="23272"/>
    <cellStyle name="Normal 28 2 12" xfId="5120"/>
    <cellStyle name="Normal 28 2 12 2" xfId="7527"/>
    <cellStyle name="Normal 28 2 12 2 2" xfId="12070"/>
    <cellStyle name="Normal 28 2 12 2 2 2" xfId="21456"/>
    <cellStyle name="Normal 28 2 12 2 2 2 2" xfId="39740"/>
    <cellStyle name="Normal 28 2 12 2 2 3" xfId="30629"/>
    <cellStyle name="Normal 28 2 12 2 3" xfId="16916"/>
    <cellStyle name="Normal 28 2 12 2 3 2" xfId="35200"/>
    <cellStyle name="Normal 28 2 12 2 4" xfId="26089"/>
    <cellStyle name="Normal 28 2 12 3" xfId="9799"/>
    <cellStyle name="Normal 28 2 12 3 2" xfId="19185"/>
    <cellStyle name="Normal 28 2 12 3 2 2" xfId="37469"/>
    <cellStyle name="Normal 28 2 12 3 3" xfId="28358"/>
    <cellStyle name="Normal 28 2 12 4" xfId="14646"/>
    <cellStyle name="Normal 28 2 12 4 2" xfId="32930"/>
    <cellStyle name="Normal 28 2 12 5" xfId="23820"/>
    <cellStyle name="Normal 28 2 13" xfId="6630"/>
    <cellStyle name="Normal 28 2 13 2" xfId="11173"/>
    <cellStyle name="Normal 28 2 13 2 2" xfId="20559"/>
    <cellStyle name="Normal 28 2 13 2 2 2" xfId="38843"/>
    <cellStyle name="Normal 28 2 13 2 3" xfId="29732"/>
    <cellStyle name="Normal 28 2 13 3" xfId="16019"/>
    <cellStyle name="Normal 28 2 13 3 2" xfId="34303"/>
    <cellStyle name="Normal 28 2 13 4" xfId="25192"/>
    <cellStyle name="Normal 28 2 14" xfId="8901"/>
    <cellStyle name="Normal 28 2 14 2" xfId="18287"/>
    <cellStyle name="Normal 28 2 14 2 2" xfId="36571"/>
    <cellStyle name="Normal 28 2 14 3" xfId="27460"/>
    <cellStyle name="Normal 28 2 15" xfId="13749"/>
    <cellStyle name="Normal 28 2 15 2" xfId="32033"/>
    <cellStyle name="Normal 28 2 16" xfId="22910"/>
    <cellStyle name="Normal 28 2 2" xfId="2236"/>
    <cellStyle name="Normal 28 2 2 10" xfId="13780"/>
    <cellStyle name="Normal 28 2 2 10 2" xfId="32064"/>
    <cellStyle name="Normal 28 2 2 11" xfId="22945"/>
    <cellStyle name="Normal 28 2 2 2" xfId="2408"/>
    <cellStyle name="Normal 28 2 2 2 10" xfId="22987"/>
    <cellStyle name="Normal 28 2 2 2 2" xfId="3635"/>
    <cellStyle name="Normal 28 2 2 2 2 2" xfId="4806"/>
    <cellStyle name="Normal 28 2 2 2 2 2 2" xfId="5127"/>
    <cellStyle name="Normal 28 2 2 2 2 2 2 2" xfId="7534"/>
    <cellStyle name="Normal 28 2 2 2 2 2 2 2 2" xfId="12077"/>
    <cellStyle name="Normal 28 2 2 2 2 2 2 2 2 2" xfId="21463"/>
    <cellStyle name="Normal 28 2 2 2 2 2 2 2 2 2 2" xfId="39747"/>
    <cellStyle name="Normal 28 2 2 2 2 2 2 2 2 3" xfId="30636"/>
    <cellStyle name="Normal 28 2 2 2 2 2 2 2 3" xfId="16923"/>
    <cellStyle name="Normal 28 2 2 2 2 2 2 2 3 2" xfId="35207"/>
    <cellStyle name="Normal 28 2 2 2 2 2 2 2 4" xfId="26096"/>
    <cellStyle name="Normal 28 2 2 2 2 2 2 3" xfId="9806"/>
    <cellStyle name="Normal 28 2 2 2 2 2 2 3 2" xfId="19192"/>
    <cellStyle name="Normal 28 2 2 2 2 2 2 3 2 2" xfId="37476"/>
    <cellStyle name="Normal 28 2 2 2 2 2 2 3 3" xfId="28365"/>
    <cellStyle name="Normal 28 2 2 2 2 2 2 4" xfId="14653"/>
    <cellStyle name="Normal 28 2 2 2 2 2 2 4 2" xfId="32937"/>
    <cellStyle name="Normal 28 2 2 2 2 2 2 5" xfId="23827"/>
    <cellStyle name="Normal 28 2 2 2 2 2 3" xfId="7244"/>
    <cellStyle name="Normal 28 2 2 2 2 2 3 2" xfId="11787"/>
    <cellStyle name="Normal 28 2 2 2 2 2 3 2 2" xfId="21173"/>
    <cellStyle name="Normal 28 2 2 2 2 2 3 2 2 2" xfId="39457"/>
    <cellStyle name="Normal 28 2 2 2 2 2 3 2 3" xfId="30346"/>
    <cellStyle name="Normal 28 2 2 2 2 2 3 3" xfId="16633"/>
    <cellStyle name="Normal 28 2 2 2 2 2 3 3 2" xfId="34917"/>
    <cellStyle name="Normal 28 2 2 2 2 2 3 4" xfId="25806"/>
    <cellStyle name="Normal 28 2 2 2 2 2 4" xfId="9516"/>
    <cellStyle name="Normal 28 2 2 2 2 2 4 2" xfId="18902"/>
    <cellStyle name="Normal 28 2 2 2 2 2 4 2 2" xfId="37186"/>
    <cellStyle name="Normal 28 2 2 2 2 2 4 3" xfId="28075"/>
    <cellStyle name="Normal 28 2 2 2 2 2 5" xfId="14363"/>
    <cellStyle name="Normal 28 2 2 2 2 2 5 2" xfId="32647"/>
    <cellStyle name="Normal 28 2 2 2 2 2 6" xfId="23537"/>
    <cellStyle name="Normal 28 2 2 2 2 3" xfId="5126"/>
    <cellStyle name="Normal 28 2 2 2 2 3 2" xfId="7533"/>
    <cellStyle name="Normal 28 2 2 2 2 3 2 2" xfId="12076"/>
    <cellStyle name="Normal 28 2 2 2 2 3 2 2 2" xfId="21462"/>
    <cellStyle name="Normal 28 2 2 2 2 3 2 2 2 2" xfId="39746"/>
    <cellStyle name="Normal 28 2 2 2 2 3 2 2 3" xfId="30635"/>
    <cellStyle name="Normal 28 2 2 2 2 3 2 3" xfId="16922"/>
    <cellStyle name="Normal 28 2 2 2 2 3 2 3 2" xfId="35206"/>
    <cellStyle name="Normal 28 2 2 2 2 3 2 4" xfId="26095"/>
    <cellStyle name="Normal 28 2 2 2 2 3 3" xfId="9805"/>
    <cellStyle name="Normal 28 2 2 2 2 3 3 2" xfId="19191"/>
    <cellStyle name="Normal 28 2 2 2 2 3 3 2 2" xfId="37475"/>
    <cellStyle name="Normal 28 2 2 2 2 3 3 3" xfId="28364"/>
    <cellStyle name="Normal 28 2 2 2 2 3 4" xfId="14652"/>
    <cellStyle name="Normal 28 2 2 2 2 3 4 2" xfId="32936"/>
    <cellStyle name="Normal 28 2 2 2 2 3 5" xfId="23826"/>
    <cellStyle name="Normal 28 2 2 2 2 4" xfId="6895"/>
    <cellStyle name="Normal 28 2 2 2 2 4 2" xfId="11438"/>
    <cellStyle name="Normal 28 2 2 2 2 4 2 2" xfId="20824"/>
    <cellStyle name="Normal 28 2 2 2 2 4 2 2 2" xfId="39108"/>
    <cellStyle name="Normal 28 2 2 2 2 4 2 3" xfId="29997"/>
    <cellStyle name="Normal 28 2 2 2 2 4 3" xfId="16284"/>
    <cellStyle name="Normal 28 2 2 2 2 4 3 2" xfId="34568"/>
    <cellStyle name="Normal 28 2 2 2 2 4 4" xfId="25457"/>
    <cellStyle name="Normal 28 2 2 2 2 5" xfId="9166"/>
    <cellStyle name="Normal 28 2 2 2 2 5 2" xfId="18552"/>
    <cellStyle name="Normal 28 2 2 2 2 5 2 2" xfId="36836"/>
    <cellStyle name="Normal 28 2 2 2 2 5 3" xfId="27725"/>
    <cellStyle name="Normal 28 2 2 2 2 6" xfId="14014"/>
    <cellStyle name="Normal 28 2 2 2 2 6 2" xfId="32298"/>
    <cellStyle name="Normal 28 2 2 2 2 7" xfId="23186"/>
    <cellStyle name="Normal 28 2 2 2 3" xfId="3586"/>
    <cellStyle name="Normal 28 2 2 2 3 2" xfId="4764"/>
    <cellStyle name="Normal 28 2 2 2 3 2 2" xfId="5129"/>
    <cellStyle name="Normal 28 2 2 2 3 2 2 2" xfId="7536"/>
    <cellStyle name="Normal 28 2 2 2 3 2 2 2 2" xfId="12079"/>
    <cellStyle name="Normal 28 2 2 2 3 2 2 2 2 2" xfId="21465"/>
    <cellStyle name="Normal 28 2 2 2 3 2 2 2 2 2 2" xfId="39749"/>
    <cellStyle name="Normal 28 2 2 2 3 2 2 2 2 3" xfId="30638"/>
    <cellStyle name="Normal 28 2 2 2 3 2 2 2 3" xfId="16925"/>
    <cellStyle name="Normal 28 2 2 2 3 2 2 2 3 2" xfId="35209"/>
    <cellStyle name="Normal 28 2 2 2 3 2 2 2 4" xfId="26098"/>
    <cellStyle name="Normal 28 2 2 2 3 2 2 3" xfId="9808"/>
    <cellStyle name="Normal 28 2 2 2 3 2 2 3 2" xfId="19194"/>
    <cellStyle name="Normal 28 2 2 2 3 2 2 3 2 2" xfId="37478"/>
    <cellStyle name="Normal 28 2 2 2 3 2 2 3 3" xfId="28367"/>
    <cellStyle name="Normal 28 2 2 2 3 2 2 4" xfId="14655"/>
    <cellStyle name="Normal 28 2 2 2 3 2 2 4 2" xfId="32939"/>
    <cellStyle name="Normal 28 2 2 2 3 2 2 5" xfId="23829"/>
    <cellStyle name="Normal 28 2 2 2 3 2 3" xfId="7202"/>
    <cellStyle name="Normal 28 2 2 2 3 2 3 2" xfId="11745"/>
    <cellStyle name="Normal 28 2 2 2 3 2 3 2 2" xfId="21131"/>
    <cellStyle name="Normal 28 2 2 2 3 2 3 2 2 2" xfId="39415"/>
    <cellStyle name="Normal 28 2 2 2 3 2 3 2 3" xfId="30304"/>
    <cellStyle name="Normal 28 2 2 2 3 2 3 3" xfId="16591"/>
    <cellStyle name="Normal 28 2 2 2 3 2 3 3 2" xfId="34875"/>
    <cellStyle name="Normal 28 2 2 2 3 2 3 4" xfId="25764"/>
    <cellStyle name="Normal 28 2 2 2 3 2 4" xfId="9474"/>
    <cellStyle name="Normal 28 2 2 2 3 2 4 2" xfId="18860"/>
    <cellStyle name="Normal 28 2 2 2 3 2 4 2 2" xfId="37144"/>
    <cellStyle name="Normal 28 2 2 2 3 2 4 3" xfId="28033"/>
    <cellStyle name="Normal 28 2 2 2 3 2 5" xfId="14321"/>
    <cellStyle name="Normal 28 2 2 2 3 2 5 2" xfId="32605"/>
    <cellStyle name="Normal 28 2 2 2 3 2 6" xfId="23495"/>
    <cellStyle name="Normal 28 2 2 2 3 3" xfId="5128"/>
    <cellStyle name="Normal 28 2 2 2 3 3 2" xfId="7535"/>
    <cellStyle name="Normal 28 2 2 2 3 3 2 2" xfId="12078"/>
    <cellStyle name="Normal 28 2 2 2 3 3 2 2 2" xfId="21464"/>
    <cellStyle name="Normal 28 2 2 2 3 3 2 2 2 2" xfId="39748"/>
    <cellStyle name="Normal 28 2 2 2 3 3 2 2 3" xfId="30637"/>
    <cellStyle name="Normal 28 2 2 2 3 3 2 3" xfId="16924"/>
    <cellStyle name="Normal 28 2 2 2 3 3 2 3 2" xfId="35208"/>
    <cellStyle name="Normal 28 2 2 2 3 3 2 4" xfId="26097"/>
    <cellStyle name="Normal 28 2 2 2 3 3 3" xfId="9807"/>
    <cellStyle name="Normal 28 2 2 2 3 3 3 2" xfId="19193"/>
    <cellStyle name="Normal 28 2 2 2 3 3 3 2 2" xfId="37477"/>
    <cellStyle name="Normal 28 2 2 2 3 3 3 3" xfId="28366"/>
    <cellStyle name="Normal 28 2 2 2 3 3 4" xfId="14654"/>
    <cellStyle name="Normal 28 2 2 2 3 3 4 2" xfId="32938"/>
    <cellStyle name="Normal 28 2 2 2 3 3 5" xfId="23828"/>
    <cellStyle name="Normal 28 2 2 2 3 4" xfId="6853"/>
    <cellStyle name="Normal 28 2 2 2 3 4 2" xfId="11396"/>
    <cellStyle name="Normal 28 2 2 2 3 4 2 2" xfId="20782"/>
    <cellStyle name="Normal 28 2 2 2 3 4 2 2 2" xfId="39066"/>
    <cellStyle name="Normal 28 2 2 2 3 4 2 3" xfId="29955"/>
    <cellStyle name="Normal 28 2 2 2 3 4 3" xfId="16242"/>
    <cellStyle name="Normal 28 2 2 2 3 4 3 2" xfId="34526"/>
    <cellStyle name="Normal 28 2 2 2 3 4 4" xfId="25415"/>
    <cellStyle name="Normal 28 2 2 2 3 5" xfId="9124"/>
    <cellStyle name="Normal 28 2 2 2 3 5 2" xfId="18510"/>
    <cellStyle name="Normal 28 2 2 2 3 5 2 2" xfId="36794"/>
    <cellStyle name="Normal 28 2 2 2 3 5 3" xfId="27683"/>
    <cellStyle name="Normal 28 2 2 2 3 6" xfId="13972"/>
    <cellStyle name="Normal 28 2 2 2 3 6 2" xfId="32256"/>
    <cellStyle name="Normal 28 2 2 2 3 7" xfId="23144"/>
    <cellStyle name="Normal 28 2 2 2 4" xfId="3341"/>
    <cellStyle name="Normal 28 2 2 2 4 2" xfId="4634"/>
    <cellStyle name="Normal 28 2 2 2 4 2 2" xfId="5131"/>
    <cellStyle name="Normal 28 2 2 2 4 2 2 2" xfId="7538"/>
    <cellStyle name="Normal 28 2 2 2 4 2 2 2 2" xfId="12081"/>
    <cellStyle name="Normal 28 2 2 2 4 2 2 2 2 2" xfId="21467"/>
    <cellStyle name="Normal 28 2 2 2 4 2 2 2 2 2 2" xfId="39751"/>
    <cellStyle name="Normal 28 2 2 2 4 2 2 2 2 3" xfId="30640"/>
    <cellStyle name="Normal 28 2 2 2 4 2 2 2 3" xfId="16927"/>
    <cellStyle name="Normal 28 2 2 2 4 2 2 2 3 2" xfId="35211"/>
    <cellStyle name="Normal 28 2 2 2 4 2 2 2 4" xfId="26100"/>
    <cellStyle name="Normal 28 2 2 2 4 2 2 3" xfId="9810"/>
    <cellStyle name="Normal 28 2 2 2 4 2 2 3 2" xfId="19196"/>
    <cellStyle name="Normal 28 2 2 2 4 2 2 3 2 2" xfId="37480"/>
    <cellStyle name="Normal 28 2 2 2 4 2 2 3 3" xfId="28369"/>
    <cellStyle name="Normal 28 2 2 2 4 2 2 4" xfId="14657"/>
    <cellStyle name="Normal 28 2 2 2 4 2 2 4 2" xfId="32941"/>
    <cellStyle name="Normal 28 2 2 2 4 2 2 5" xfId="23831"/>
    <cellStyle name="Normal 28 2 2 2 4 2 3" xfId="7072"/>
    <cellStyle name="Normal 28 2 2 2 4 2 3 2" xfId="11615"/>
    <cellStyle name="Normal 28 2 2 2 4 2 3 2 2" xfId="21001"/>
    <cellStyle name="Normal 28 2 2 2 4 2 3 2 2 2" xfId="39285"/>
    <cellStyle name="Normal 28 2 2 2 4 2 3 2 3" xfId="30174"/>
    <cellStyle name="Normal 28 2 2 2 4 2 3 3" xfId="16461"/>
    <cellStyle name="Normal 28 2 2 2 4 2 3 3 2" xfId="34745"/>
    <cellStyle name="Normal 28 2 2 2 4 2 3 4" xfId="25634"/>
    <cellStyle name="Normal 28 2 2 2 4 2 4" xfId="9344"/>
    <cellStyle name="Normal 28 2 2 2 4 2 4 2" xfId="18730"/>
    <cellStyle name="Normal 28 2 2 2 4 2 4 2 2" xfId="37014"/>
    <cellStyle name="Normal 28 2 2 2 4 2 4 3" xfId="27903"/>
    <cellStyle name="Normal 28 2 2 2 4 2 5" xfId="14191"/>
    <cellStyle name="Normal 28 2 2 2 4 2 5 2" xfId="32475"/>
    <cellStyle name="Normal 28 2 2 2 4 2 6" xfId="23365"/>
    <cellStyle name="Normal 28 2 2 2 4 3" xfId="5130"/>
    <cellStyle name="Normal 28 2 2 2 4 3 2" xfId="7537"/>
    <cellStyle name="Normal 28 2 2 2 4 3 2 2" xfId="12080"/>
    <cellStyle name="Normal 28 2 2 2 4 3 2 2 2" xfId="21466"/>
    <cellStyle name="Normal 28 2 2 2 4 3 2 2 2 2" xfId="39750"/>
    <cellStyle name="Normal 28 2 2 2 4 3 2 2 3" xfId="30639"/>
    <cellStyle name="Normal 28 2 2 2 4 3 2 3" xfId="16926"/>
    <cellStyle name="Normal 28 2 2 2 4 3 2 3 2" xfId="35210"/>
    <cellStyle name="Normal 28 2 2 2 4 3 2 4" xfId="26099"/>
    <cellStyle name="Normal 28 2 2 2 4 3 3" xfId="9809"/>
    <cellStyle name="Normal 28 2 2 2 4 3 3 2" xfId="19195"/>
    <cellStyle name="Normal 28 2 2 2 4 3 3 2 2" xfId="37479"/>
    <cellStyle name="Normal 28 2 2 2 4 3 3 3" xfId="28368"/>
    <cellStyle name="Normal 28 2 2 2 4 3 4" xfId="14656"/>
    <cellStyle name="Normal 28 2 2 2 4 3 4 2" xfId="32940"/>
    <cellStyle name="Normal 28 2 2 2 4 3 5" xfId="23830"/>
    <cellStyle name="Normal 28 2 2 2 4 4" xfId="6723"/>
    <cellStyle name="Normal 28 2 2 2 4 4 2" xfId="11266"/>
    <cellStyle name="Normal 28 2 2 2 4 4 2 2" xfId="20652"/>
    <cellStyle name="Normal 28 2 2 2 4 4 2 2 2" xfId="38936"/>
    <cellStyle name="Normal 28 2 2 2 4 4 2 3" xfId="29825"/>
    <cellStyle name="Normal 28 2 2 2 4 4 3" xfId="16112"/>
    <cellStyle name="Normal 28 2 2 2 4 4 3 2" xfId="34396"/>
    <cellStyle name="Normal 28 2 2 2 4 4 4" xfId="25285"/>
    <cellStyle name="Normal 28 2 2 2 4 5" xfId="8994"/>
    <cellStyle name="Normal 28 2 2 2 4 5 2" xfId="18380"/>
    <cellStyle name="Normal 28 2 2 2 4 5 2 2" xfId="36664"/>
    <cellStyle name="Normal 28 2 2 2 4 5 3" xfId="27553"/>
    <cellStyle name="Normal 28 2 2 2 4 6" xfId="13842"/>
    <cellStyle name="Normal 28 2 2 2 4 6 2" xfId="32126"/>
    <cellStyle name="Normal 28 2 2 2 4 7" xfId="23013"/>
    <cellStyle name="Normal 28 2 2 2 5" xfId="4614"/>
    <cellStyle name="Normal 28 2 2 2 5 2" xfId="5132"/>
    <cellStyle name="Normal 28 2 2 2 5 2 2" xfId="7539"/>
    <cellStyle name="Normal 28 2 2 2 5 2 2 2" xfId="12082"/>
    <cellStyle name="Normal 28 2 2 2 5 2 2 2 2" xfId="21468"/>
    <cellStyle name="Normal 28 2 2 2 5 2 2 2 2 2" xfId="39752"/>
    <cellStyle name="Normal 28 2 2 2 5 2 2 2 3" xfId="30641"/>
    <cellStyle name="Normal 28 2 2 2 5 2 2 3" xfId="16928"/>
    <cellStyle name="Normal 28 2 2 2 5 2 2 3 2" xfId="35212"/>
    <cellStyle name="Normal 28 2 2 2 5 2 2 4" xfId="26101"/>
    <cellStyle name="Normal 28 2 2 2 5 2 3" xfId="9811"/>
    <cellStyle name="Normal 28 2 2 2 5 2 3 2" xfId="19197"/>
    <cellStyle name="Normal 28 2 2 2 5 2 3 2 2" xfId="37481"/>
    <cellStyle name="Normal 28 2 2 2 5 2 3 3" xfId="28370"/>
    <cellStyle name="Normal 28 2 2 2 5 2 4" xfId="14658"/>
    <cellStyle name="Normal 28 2 2 2 5 2 4 2" xfId="32942"/>
    <cellStyle name="Normal 28 2 2 2 5 2 5" xfId="23832"/>
    <cellStyle name="Normal 28 2 2 2 5 3" xfId="7052"/>
    <cellStyle name="Normal 28 2 2 2 5 3 2" xfId="11595"/>
    <cellStyle name="Normal 28 2 2 2 5 3 2 2" xfId="20981"/>
    <cellStyle name="Normal 28 2 2 2 5 3 2 2 2" xfId="39265"/>
    <cellStyle name="Normal 28 2 2 2 5 3 2 3" xfId="30154"/>
    <cellStyle name="Normal 28 2 2 2 5 3 3" xfId="16441"/>
    <cellStyle name="Normal 28 2 2 2 5 3 3 2" xfId="34725"/>
    <cellStyle name="Normal 28 2 2 2 5 3 4" xfId="25614"/>
    <cellStyle name="Normal 28 2 2 2 5 4" xfId="9324"/>
    <cellStyle name="Normal 28 2 2 2 5 4 2" xfId="18710"/>
    <cellStyle name="Normal 28 2 2 2 5 4 2 2" xfId="36994"/>
    <cellStyle name="Normal 28 2 2 2 5 4 3" xfId="27883"/>
    <cellStyle name="Normal 28 2 2 2 5 5" xfId="14171"/>
    <cellStyle name="Normal 28 2 2 2 5 5 2" xfId="32455"/>
    <cellStyle name="Normal 28 2 2 2 5 6" xfId="23345"/>
    <cellStyle name="Normal 28 2 2 2 6" xfId="5125"/>
    <cellStyle name="Normal 28 2 2 2 6 2" xfId="7532"/>
    <cellStyle name="Normal 28 2 2 2 6 2 2" xfId="12075"/>
    <cellStyle name="Normal 28 2 2 2 6 2 2 2" xfId="21461"/>
    <cellStyle name="Normal 28 2 2 2 6 2 2 2 2" xfId="39745"/>
    <cellStyle name="Normal 28 2 2 2 6 2 2 3" xfId="30634"/>
    <cellStyle name="Normal 28 2 2 2 6 2 3" xfId="16921"/>
    <cellStyle name="Normal 28 2 2 2 6 2 3 2" xfId="35205"/>
    <cellStyle name="Normal 28 2 2 2 6 2 4" xfId="26094"/>
    <cellStyle name="Normal 28 2 2 2 6 3" xfId="9804"/>
    <cellStyle name="Normal 28 2 2 2 6 3 2" xfId="19190"/>
    <cellStyle name="Normal 28 2 2 2 6 3 2 2" xfId="37474"/>
    <cellStyle name="Normal 28 2 2 2 6 3 3" xfId="28363"/>
    <cellStyle name="Normal 28 2 2 2 6 4" xfId="14651"/>
    <cellStyle name="Normal 28 2 2 2 6 4 2" xfId="32935"/>
    <cellStyle name="Normal 28 2 2 2 6 5" xfId="23825"/>
    <cellStyle name="Normal 28 2 2 2 7" xfId="6703"/>
    <cellStyle name="Normal 28 2 2 2 7 2" xfId="11246"/>
    <cellStyle name="Normal 28 2 2 2 7 2 2" xfId="20632"/>
    <cellStyle name="Normal 28 2 2 2 7 2 2 2" xfId="38916"/>
    <cellStyle name="Normal 28 2 2 2 7 2 3" xfId="29805"/>
    <cellStyle name="Normal 28 2 2 2 7 3" xfId="16092"/>
    <cellStyle name="Normal 28 2 2 2 7 3 2" xfId="34376"/>
    <cellStyle name="Normal 28 2 2 2 7 4" xfId="25265"/>
    <cellStyle name="Normal 28 2 2 2 8" xfId="8974"/>
    <cellStyle name="Normal 28 2 2 2 8 2" xfId="18360"/>
    <cellStyle name="Normal 28 2 2 2 8 2 2" xfId="36644"/>
    <cellStyle name="Normal 28 2 2 2 8 3" xfId="27533"/>
    <cellStyle name="Normal 28 2 2 2 9" xfId="13822"/>
    <cellStyle name="Normal 28 2 2 2 9 2" xfId="32106"/>
    <cellStyle name="Normal 28 2 2 3" xfId="3573"/>
    <cellStyle name="Normal 28 2 2 3 2" xfId="4756"/>
    <cellStyle name="Normal 28 2 2 3 2 2" xfId="5134"/>
    <cellStyle name="Normal 28 2 2 3 2 2 2" xfId="7541"/>
    <cellStyle name="Normal 28 2 2 3 2 2 2 2" xfId="12084"/>
    <cellStyle name="Normal 28 2 2 3 2 2 2 2 2" xfId="21470"/>
    <cellStyle name="Normal 28 2 2 3 2 2 2 2 2 2" xfId="39754"/>
    <cellStyle name="Normal 28 2 2 3 2 2 2 2 3" xfId="30643"/>
    <cellStyle name="Normal 28 2 2 3 2 2 2 3" xfId="16930"/>
    <cellStyle name="Normal 28 2 2 3 2 2 2 3 2" xfId="35214"/>
    <cellStyle name="Normal 28 2 2 3 2 2 2 4" xfId="26103"/>
    <cellStyle name="Normal 28 2 2 3 2 2 3" xfId="9813"/>
    <cellStyle name="Normal 28 2 2 3 2 2 3 2" xfId="19199"/>
    <cellStyle name="Normal 28 2 2 3 2 2 3 2 2" xfId="37483"/>
    <cellStyle name="Normal 28 2 2 3 2 2 3 3" xfId="28372"/>
    <cellStyle name="Normal 28 2 2 3 2 2 4" xfId="14660"/>
    <cellStyle name="Normal 28 2 2 3 2 2 4 2" xfId="32944"/>
    <cellStyle name="Normal 28 2 2 3 2 2 5" xfId="23834"/>
    <cellStyle name="Normal 28 2 2 3 2 3" xfId="7194"/>
    <cellStyle name="Normal 28 2 2 3 2 3 2" xfId="11737"/>
    <cellStyle name="Normal 28 2 2 3 2 3 2 2" xfId="21123"/>
    <cellStyle name="Normal 28 2 2 3 2 3 2 2 2" xfId="39407"/>
    <cellStyle name="Normal 28 2 2 3 2 3 2 3" xfId="30296"/>
    <cellStyle name="Normal 28 2 2 3 2 3 3" xfId="16583"/>
    <cellStyle name="Normal 28 2 2 3 2 3 3 2" xfId="34867"/>
    <cellStyle name="Normal 28 2 2 3 2 3 4" xfId="25756"/>
    <cellStyle name="Normal 28 2 2 3 2 4" xfId="9466"/>
    <cellStyle name="Normal 28 2 2 3 2 4 2" xfId="18852"/>
    <cellStyle name="Normal 28 2 2 3 2 4 2 2" xfId="37136"/>
    <cellStyle name="Normal 28 2 2 3 2 4 3" xfId="28025"/>
    <cellStyle name="Normal 28 2 2 3 2 5" xfId="14313"/>
    <cellStyle name="Normal 28 2 2 3 2 5 2" xfId="32597"/>
    <cellStyle name="Normal 28 2 2 3 2 6" xfId="23487"/>
    <cellStyle name="Normal 28 2 2 3 3" xfId="5133"/>
    <cellStyle name="Normal 28 2 2 3 3 2" xfId="7540"/>
    <cellStyle name="Normal 28 2 2 3 3 2 2" xfId="12083"/>
    <cellStyle name="Normal 28 2 2 3 3 2 2 2" xfId="21469"/>
    <cellStyle name="Normal 28 2 2 3 3 2 2 2 2" xfId="39753"/>
    <cellStyle name="Normal 28 2 2 3 3 2 2 3" xfId="30642"/>
    <cellStyle name="Normal 28 2 2 3 3 2 3" xfId="16929"/>
    <cellStyle name="Normal 28 2 2 3 3 2 3 2" xfId="35213"/>
    <cellStyle name="Normal 28 2 2 3 3 2 4" xfId="26102"/>
    <cellStyle name="Normal 28 2 2 3 3 3" xfId="9812"/>
    <cellStyle name="Normal 28 2 2 3 3 3 2" xfId="19198"/>
    <cellStyle name="Normal 28 2 2 3 3 3 2 2" xfId="37482"/>
    <cellStyle name="Normal 28 2 2 3 3 3 3" xfId="28371"/>
    <cellStyle name="Normal 28 2 2 3 3 4" xfId="14659"/>
    <cellStyle name="Normal 28 2 2 3 3 4 2" xfId="32943"/>
    <cellStyle name="Normal 28 2 2 3 3 5" xfId="23833"/>
    <cellStyle name="Normal 28 2 2 3 4" xfId="6845"/>
    <cellStyle name="Normal 28 2 2 3 4 2" xfId="11388"/>
    <cellStyle name="Normal 28 2 2 3 4 2 2" xfId="20774"/>
    <cellStyle name="Normal 28 2 2 3 4 2 2 2" xfId="39058"/>
    <cellStyle name="Normal 28 2 2 3 4 2 3" xfId="29947"/>
    <cellStyle name="Normal 28 2 2 3 4 3" xfId="16234"/>
    <cellStyle name="Normal 28 2 2 3 4 3 2" xfId="34518"/>
    <cellStyle name="Normal 28 2 2 3 4 4" xfId="25407"/>
    <cellStyle name="Normal 28 2 2 3 5" xfId="9116"/>
    <cellStyle name="Normal 28 2 2 3 5 2" xfId="18502"/>
    <cellStyle name="Normal 28 2 2 3 5 2 2" xfId="36786"/>
    <cellStyle name="Normal 28 2 2 3 5 3" xfId="27675"/>
    <cellStyle name="Normal 28 2 2 3 6" xfId="13964"/>
    <cellStyle name="Normal 28 2 2 3 6 2" xfId="32248"/>
    <cellStyle name="Normal 28 2 2 3 7" xfId="23136"/>
    <cellStyle name="Normal 28 2 2 4" xfId="3665"/>
    <cellStyle name="Normal 28 2 2 4 2" xfId="4827"/>
    <cellStyle name="Normal 28 2 2 4 2 2" xfId="5136"/>
    <cellStyle name="Normal 28 2 2 4 2 2 2" xfId="7543"/>
    <cellStyle name="Normal 28 2 2 4 2 2 2 2" xfId="12086"/>
    <cellStyle name="Normal 28 2 2 4 2 2 2 2 2" xfId="21472"/>
    <cellStyle name="Normal 28 2 2 4 2 2 2 2 2 2" xfId="39756"/>
    <cellStyle name="Normal 28 2 2 4 2 2 2 2 3" xfId="30645"/>
    <cellStyle name="Normal 28 2 2 4 2 2 2 3" xfId="16932"/>
    <cellStyle name="Normal 28 2 2 4 2 2 2 3 2" xfId="35216"/>
    <cellStyle name="Normal 28 2 2 4 2 2 2 4" xfId="26105"/>
    <cellStyle name="Normal 28 2 2 4 2 2 3" xfId="9815"/>
    <cellStyle name="Normal 28 2 2 4 2 2 3 2" xfId="19201"/>
    <cellStyle name="Normal 28 2 2 4 2 2 3 2 2" xfId="37485"/>
    <cellStyle name="Normal 28 2 2 4 2 2 3 3" xfId="28374"/>
    <cellStyle name="Normal 28 2 2 4 2 2 4" xfId="14662"/>
    <cellStyle name="Normal 28 2 2 4 2 2 4 2" xfId="32946"/>
    <cellStyle name="Normal 28 2 2 4 2 2 5" xfId="23836"/>
    <cellStyle name="Normal 28 2 2 4 2 3" xfId="7265"/>
    <cellStyle name="Normal 28 2 2 4 2 3 2" xfId="11808"/>
    <cellStyle name="Normal 28 2 2 4 2 3 2 2" xfId="21194"/>
    <cellStyle name="Normal 28 2 2 4 2 3 2 2 2" xfId="39478"/>
    <cellStyle name="Normal 28 2 2 4 2 3 2 3" xfId="30367"/>
    <cellStyle name="Normal 28 2 2 4 2 3 3" xfId="16654"/>
    <cellStyle name="Normal 28 2 2 4 2 3 3 2" xfId="34938"/>
    <cellStyle name="Normal 28 2 2 4 2 3 4" xfId="25827"/>
    <cellStyle name="Normal 28 2 2 4 2 4" xfId="9537"/>
    <cellStyle name="Normal 28 2 2 4 2 4 2" xfId="18923"/>
    <cellStyle name="Normal 28 2 2 4 2 4 2 2" xfId="37207"/>
    <cellStyle name="Normal 28 2 2 4 2 4 3" xfId="28096"/>
    <cellStyle name="Normal 28 2 2 4 2 5" xfId="14384"/>
    <cellStyle name="Normal 28 2 2 4 2 5 2" xfId="32668"/>
    <cellStyle name="Normal 28 2 2 4 2 6" xfId="23558"/>
    <cellStyle name="Normal 28 2 2 4 3" xfId="5135"/>
    <cellStyle name="Normal 28 2 2 4 3 2" xfId="7542"/>
    <cellStyle name="Normal 28 2 2 4 3 2 2" xfId="12085"/>
    <cellStyle name="Normal 28 2 2 4 3 2 2 2" xfId="21471"/>
    <cellStyle name="Normal 28 2 2 4 3 2 2 2 2" xfId="39755"/>
    <cellStyle name="Normal 28 2 2 4 3 2 2 3" xfId="30644"/>
    <cellStyle name="Normal 28 2 2 4 3 2 3" xfId="16931"/>
    <cellStyle name="Normal 28 2 2 4 3 2 3 2" xfId="35215"/>
    <cellStyle name="Normal 28 2 2 4 3 2 4" xfId="26104"/>
    <cellStyle name="Normal 28 2 2 4 3 3" xfId="9814"/>
    <cellStyle name="Normal 28 2 2 4 3 3 2" xfId="19200"/>
    <cellStyle name="Normal 28 2 2 4 3 3 2 2" xfId="37484"/>
    <cellStyle name="Normal 28 2 2 4 3 3 3" xfId="28373"/>
    <cellStyle name="Normal 28 2 2 4 3 4" xfId="14661"/>
    <cellStyle name="Normal 28 2 2 4 3 4 2" xfId="32945"/>
    <cellStyle name="Normal 28 2 2 4 3 5" xfId="23835"/>
    <cellStyle name="Normal 28 2 2 4 4" xfId="6916"/>
    <cellStyle name="Normal 28 2 2 4 4 2" xfId="11459"/>
    <cellStyle name="Normal 28 2 2 4 4 2 2" xfId="20845"/>
    <cellStyle name="Normal 28 2 2 4 4 2 2 2" xfId="39129"/>
    <cellStyle name="Normal 28 2 2 4 4 2 3" xfId="30018"/>
    <cellStyle name="Normal 28 2 2 4 4 3" xfId="16305"/>
    <cellStyle name="Normal 28 2 2 4 4 3 2" xfId="34589"/>
    <cellStyle name="Normal 28 2 2 4 4 4" xfId="25478"/>
    <cellStyle name="Normal 28 2 2 4 5" xfId="9187"/>
    <cellStyle name="Normal 28 2 2 4 5 2" xfId="18573"/>
    <cellStyle name="Normal 28 2 2 4 5 2 2" xfId="36857"/>
    <cellStyle name="Normal 28 2 2 4 5 3" xfId="27746"/>
    <cellStyle name="Normal 28 2 2 4 6" xfId="14035"/>
    <cellStyle name="Normal 28 2 2 4 6 2" xfId="32319"/>
    <cellStyle name="Normal 28 2 2 4 7" xfId="23207"/>
    <cellStyle name="Normal 28 2 2 5" xfId="3749"/>
    <cellStyle name="Normal 28 2 2 5 2" xfId="4871"/>
    <cellStyle name="Normal 28 2 2 5 2 2" xfId="5138"/>
    <cellStyle name="Normal 28 2 2 5 2 2 2" xfId="7545"/>
    <cellStyle name="Normal 28 2 2 5 2 2 2 2" xfId="12088"/>
    <cellStyle name="Normal 28 2 2 5 2 2 2 2 2" xfId="21474"/>
    <cellStyle name="Normal 28 2 2 5 2 2 2 2 2 2" xfId="39758"/>
    <cellStyle name="Normal 28 2 2 5 2 2 2 2 3" xfId="30647"/>
    <cellStyle name="Normal 28 2 2 5 2 2 2 3" xfId="16934"/>
    <cellStyle name="Normal 28 2 2 5 2 2 2 3 2" xfId="35218"/>
    <cellStyle name="Normal 28 2 2 5 2 2 2 4" xfId="26107"/>
    <cellStyle name="Normal 28 2 2 5 2 2 3" xfId="9817"/>
    <cellStyle name="Normal 28 2 2 5 2 2 3 2" xfId="19203"/>
    <cellStyle name="Normal 28 2 2 5 2 2 3 2 2" xfId="37487"/>
    <cellStyle name="Normal 28 2 2 5 2 2 3 3" xfId="28376"/>
    <cellStyle name="Normal 28 2 2 5 2 2 4" xfId="14664"/>
    <cellStyle name="Normal 28 2 2 5 2 2 4 2" xfId="32948"/>
    <cellStyle name="Normal 28 2 2 5 2 2 5" xfId="23838"/>
    <cellStyle name="Normal 28 2 2 5 2 3" xfId="7309"/>
    <cellStyle name="Normal 28 2 2 5 2 3 2" xfId="11852"/>
    <cellStyle name="Normal 28 2 2 5 2 3 2 2" xfId="21238"/>
    <cellStyle name="Normal 28 2 2 5 2 3 2 2 2" xfId="39522"/>
    <cellStyle name="Normal 28 2 2 5 2 3 2 3" xfId="30411"/>
    <cellStyle name="Normal 28 2 2 5 2 3 3" xfId="16698"/>
    <cellStyle name="Normal 28 2 2 5 2 3 3 2" xfId="34982"/>
    <cellStyle name="Normal 28 2 2 5 2 3 4" xfId="25871"/>
    <cellStyle name="Normal 28 2 2 5 2 4" xfId="9581"/>
    <cellStyle name="Normal 28 2 2 5 2 4 2" xfId="18967"/>
    <cellStyle name="Normal 28 2 2 5 2 4 2 2" xfId="37251"/>
    <cellStyle name="Normal 28 2 2 5 2 4 3" xfId="28140"/>
    <cellStyle name="Normal 28 2 2 5 2 5" xfId="14428"/>
    <cellStyle name="Normal 28 2 2 5 2 5 2" xfId="32712"/>
    <cellStyle name="Normal 28 2 2 5 2 6" xfId="23602"/>
    <cellStyle name="Normal 28 2 2 5 3" xfId="5137"/>
    <cellStyle name="Normal 28 2 2 5 3 2" xfId="7544"/>
    <cellStyle name="Normal 28 2 2 5 3 2 2" xfId="12087"/>
    <cellStyle name="Normal 28 2 2 5 3 2 2 2" xfId="21473"/>
    <cellStyle name="Normal 28 2 2 5 3 2 2 2 2" xfId="39757"/>
    <cellStyle name="Normal 28 2 2 5 3 2 2 3" xfId="30646"/>
    <cellStyle name="Normal 28 2 2 5 3 2 3" xfId="16933"/>
    <cellStyle name="Normal 28 2 2 5 3 2 3 2" xfId="35217"/>
    <cellStyle name="Normal 28 2 2 5 3 2 4" xfId="26106"/>
    <cellStyle name="Normal 28 2 2 5 3 3" xfId="9816"/>
    <cellStyle name="Normal 28 2 2 5 3 3 2" xfId="19202"/>
    <cellStyle name="Normal 28 2 2 5 3 3 2 2" xfId="37486"/>
    <cellStyle name="Normal 28 2 2 5 3 3 3" xfId="28375"/>
    <cellStyle name="Normal 28 2 2 5 3 4" xfId="14663"/>
    <cellStyle name="Normal 28 2 2 5 3 4 2" xfId="32947"/>
    <cellStyle name="Normal 28 2 2 5 3 5" xfId="23837"/>
    <cellStyle name="Normal 28 2 2 5 4" xfId="6960"/>
    <cellStyle name="Normal 28 2 2 5 4 2" xfId="11503"/>
    <cellStyle name="Normal 28 2 2 5 4 2 2" xfId="20889"/>
    <cellStyle name="Normal 28 2 2 5 4 2 2 2" xfId="39173"/>
    <cellStyle name="Normal 28 2 2 5 4 2 3" xfId="30062"/>
    <cellStyle name="Normal 28 2 2 5 4 3" xfId="16349"/>
    <cellStyle name="Normal 28 2 2 5 4 3 2" xfId="34633"/>
    <cellStyle name="Normal 28 2 2 5 4 4" xfId="25522"/>
    <cellStyle name="Normal 28 2 2 5 5" xfId="9231"/>
    <cellStyle name="Normal 28 2 2 5 5 2" xfId="18617"/>
    <cellStyle name="Normal 28 2 2 5 5 2 2" xfId="36901"/>
    <cellStyle name="Normal 28 2 2 5 5 3" xfId="27790"/>
    <cellStyle name="Normal 28 2 2 5 6" xfId="14079"/>
    <cellStyle name="Normal 28 2 2 5 6 2" xfId="32363"/>
    <cellStyle name="Normal 28 2 2 5 7" xfId="23252"/>
    <cellStyle name="Normal 28 2 2 6" xfId="4572"/>
    <cellStyle name="Normal 28 2 2 6 2" xfId="5139"/>
    <cellStyle name="Normal 28 2 2 6 2 2" xfId="7546"/>
    <cellStyle name="Normal 28 2 2 6 2 2 2" xfId="12089"/>
    <cellStyle name="Normal 28 2 2 6 2 2 2 2" xfId="21475"/>
    <cellStyle name="Normal 28 2 2 6 2 2 2 2 2" xfId="39759"/>
    <cellStyle name="Normal 28 2 2 6 2 2 2 3" xfId="30648"/>
    <cellStyle name="Normal 28 2 2 6 2 2 3" xfId="16935"/>
    <cellStyle name="Normal 28 2 2 6 2 2 3 2" xfId="35219"/>
    <cellStyle name="Normal 28 2 2 6 2 2 4" xfId="26108"/>
    <cellStyle name="Normal 28 2 2 6 2 3" xfId="9818"/>
    <cellStyle name="Normal 28 2 2 6 2 3 2" xfId="19204"/>
    <cellStyle name="Normal 28 2 2 6 2 3 2 2" xfId="37488"/>
    <cellStyle name="Normal 28 2 2 6 2 3 3" xfId="28377"/>
    <cellStyle name="Normal 28 2 2 6 2 4" xfId="14665"/>
    <cellStyle name="Normal 28 2 2 6 2 4 2" xfId="32949"/>
    <cellStyle name="Normal 28 2 2 6 2 5" xfId="23839"/>
    <cellStyle name="Normal 28 2 2 6 3" xfId="7010"/>
    <cellStyle name="Normal 28 2 2 6 3 2" xfId="11553"/>
    <cellStyle name="Normal 28 2 2 6 3 2 2" xfId="20939"/>
    <cellStyle name="Normal 28 2 2 6 3 2 2 2" xfId="39223"/>
    <cellStyle name="Normal 28 2 2 6 3 2 3" xfId="30112"/>
    <cellStyle name="Normal 28 2 2 6 3 3" xfId="16399"/>
    <cellStyle name="Normal 28 2 2 6 3 3 2" xfId="34683"/>
    <cellStyle name="Normal 28 2 2 6 3 4" xfId="25572"/>
    <cellStyle name="Normal 28 2 2 6 4" xfId="9282"/>
    <cellStyle name="Normal 28 2 2 6 4 2" xfId="18668"/>
    <cellStyle name="Normal 28 2 2 6 4 2 2" xfId="36952"/>
    <cellStyle name="Normal 28 2 2 6 4 3" xfId="27841"/>
    <cellStyle name="Normal 28 2 2 6 5" xfId="14129"/>
    <cellStyle name="Normal 28 2 2 6 5 2" xfId="32413"/>
    <cellStyle name="Normal 28 2 2 6 6" xfId="23303"/>
    <cellStyle name="Normal 28 2 2 7" xfId="5124"/>
    <cellStyle name="Normal 28 2 2 7 2" xfId="7531"/>
    <cellStyle name="Normal 28 2 2 7 2 2" xfId="12074"/>
    <cellStyle name="Normal 28 2 2 7 2 2 2" xfId="21460"/>
    <cellStyle name="Normal 28 2 2 7 2 2 2 2" xfId="39744"/>
    <cellStyle name="Normal 28 2 2 7 2 2 3" xfId="30633"/>
    <cellStyle name="Normal 28 2 2 7 2 3" xfId="16920"/>
    <cellStyle name="Normal 28 2 2 7 2 3 2" xfId="35204"/>
    <cellStyle name="Normal 28 2 2 7 2 4" xfId="26093"/>
    <cellStyle name="Normal 28 2 2 7 3" xfId="9803"/>
    <cellStyle name="Normal 28 2 2 7 3 2" xfId="19189"/>
    <cellStyle name="Normal 28 2 2 7 3 2 2" xfId="37473"/>
    <cellStyle name="Normal 28 2 2 7 3 3" xfId="28362"/>
    <cellStyle name="Normal 28 2 2 7 4" xfId="14650"/>
    <cellStyle name="Normal 28 2 2 7 4 2" xfId="32934"/>
    <cellStyle name="Normal 28 2 2 7 5" xfId="23824"/>
    <cellStyle name="Normal 28 2 2 8" xfId="6661"/>
    <cellStyle name="Normal 28 2 2 8 2" xfId="11204"/>
    <cellStyle name="Normal 28 2 2 8 2 2" xfId="20590"/>
    <cellStyle name="Normal 28 2 2 8 2 2 2" xfId="38874"/>
    <cellStyle name="Normal 28 2 2 8 2 3" xfId="29763"/>
    <cellStyle name="Normal 28 2 2 8 3" xfId="16050"/>
    <cellStyle name="Normal 28 2 2 8 3 2" xfId="34334"/>
    <cellStyle name="Normal 28 2 2 8 4" xfId="25223"/>
    <cellStyle name="Normal 28 2 2 9" xfId="8932"/>
    <cellStyle name="Normal 28 2 2 9 2" xfId="18318"/>
    <cellStyle name="Normal 28 2 2 9 2 2" xfId="36602"/>
    <cellStyle name="Normal 28 2 2 9 3" xfId="27491"/>
    <cellStyle name="Normal 28 2 3" xfId="2030"/>
    <cellStyle name="Normal 28 2 3 10" xfId="13765"/>
    <cellStyle name="Normal 28 2 3 10 2" xfId="32049"/>
    <cellStyle name="Normal 28 2 3 11" xfId="22928"/>
    <cellStyle name="Normal 28 2 3 2" xfId="2393"/>
    <cellStyle name="Normal 28 2 3 2 10" xfId="22972"/>
    <cellStyle name="Normal 28 2 3 2 2" xfId="3620"/>
    <cellStyle name="Normal 28 2 3 2 2 2" xfId="4791"/>
    <cellStyle name="Normal 28 2 3 2 2 2 2" xfId="5143"/>
    <cellStyle name="Normal 28 2 3 2 2 2 2 2" xfId="7550"/>
    <cellStyle name="Normal 28 2 3 2 2 2 2 2 2" xfId="12093"/>
    <cellStyle name="Normal 28 2 3 2 2 2 2 2 2 2" xfId="21479"/>
    <cellStyle name="Normal 28 2 3 2 2 2 2 2 2 2 2" xfId="39763"/>
    <cellStyle name="Normal 28 2 3 2 2 2 2 2 2 3" xfId="30652"/>
    <cellStyle name="Normal 28 2 3 2 2 2 2 2 3" xfId="16939"/>
    <cellStyle name="Normal 28 2 3 2 2 2 2 2 3 2" xfId="35223"/>
    <cellStyle name="Normal 28 2 3 2 2 2 2 2 4" xfId="26112"/>
    <cellStyle name="Normal 28 2 3 2 2 2 2 3" xfId="9822"/>
    <cellStyle name="Normal 28 2 3 2 2 2 2 3 2" xfId="19208"/>
    <cellStyle name="Normal 28 2 3 2 2 2 2 3 2 2" xfId="37492"/>
    <cellStyle name="Normal 28 2 3 2 2 2 2 3 3" xfId="28381"/>
    <cellStyle name="Normal 28 2 3 2 2 2 2 4" xfId="14669"/>
    <cellStyle name="Normal 28 2 3 2 2 2 2 4 2" xfId="32953"/>
    <cellStyle name="Normal 28 2 3 2 2 2 2 5" xfId="23843"/>
    <cellStyle name="Normal 28 2 3 2 2 2 3" xfId="7229"/>
    <cellStyle name="Normal 28 2 3 2 2 2 3 2" xfId="11772"/>
    <cellStyle name="Normal 28 2 3 2 2 2 3 2 2" xfId="21158"/>
    <cellStyle name="Normal 28 2 3 2 2 2 3 2 2 2" xfId="39442"/>
    <cellStyle name="Normal 28 2 3 2 2 2 3 2 3" xfId="30331"/>
    <cellStyle name="Normal 28 2 3 2 2 2 3 3" xfId="16618"/>
    <cellStyle name="Normal 28 2 3 2 2 2 3 3 2" xfId="34902"/>
    <cellStyle name="Normal 28 2 3 2 2 2 3 4" xfId="25791"/>
    <cellStyle name="Normal 28 2 3 2 2 2 4" xfId="9501"/>
    <cellStyle name="Normal 28 2 3 2 2 2 4 2" xfId="18887"/>
    <cellStyle name="Normal 28 2 3 2 2 2 4 2 2" xfId="37171"/>
    <cellStyle name="Normal 28 2 3 2 2 2 4 3" xfId="28060"/>
    <cellStyle name="Normal 28 2 3 2 2 2 5" xfId="14348"/>
    <cellStyle name="Normal 28 2 3 2 2 2 5 2" xfId="32632"/>
    <cellStyle name="Normal 28 2 3 2 2 2 6" xfId="23522"/>
    <cellStyle name="Normal 28 2 3 2 2 3" xfId="5142"/>
    <cellStyle name="Normal 28 2 3 2 2 3 2" xfId="7549"/>
    <cellStyle name="Normal 28 2 3 2 2 3 2 2" xfId="12092"/>
    <cellStyle name="Normal 28 2 3 2 2 3 2 2 2" xfId="21478"/>
    <cellStyle name="Normal 28 2 3 2 2 3 2 2 2 2" xfId="39762"/>
    <cellStyle name="Normal 28 2 3 2 2 3 2 2 3" xfId="30651"/>
    <cellStyle name="Normal 28 2 3 2 2 3 2 3" xfId="16938"/>
    <cellStyle name="Normal 28 2 3 2 2 3 2 3 2" xfId="35222"/>
    <cellStyle name="Normal 28 2 3 2 2 3 2 4" xfId="26111"/>
    <cellStyle name="Normal 28 2 3 2 2 3 3" xfId="9821"/>
    <cellStyle name="Normal 28 2 3 2 2 3 3 2" xfId="19207"/>
    <cellStyle name="Normal 28 2 3 2 2 3 3 2 2" xfId="37491"/>
    <cellStyle name="Normal 28 2 3 2 2 3 3 3" xfId="28380"/>
    <cellStyle name="Normal 28 2 3 2 2 3 4" xfId="14668"/>
    <cellStyle name="Normal 28 2 3 2 2 3 4 2" xfId="32952"/>
    <cellStyle name="Normal 28 2 3 2 2 3 5" xfId="23842"/>
    <cellStyle name="Normal 28 2 3 2 2 4" xfId="6880"/>
    <cellStyle name="Normal 28 2 3 2 2 4 2" xfId="11423"/>
    <cellStyle name="Normal 28 2 3 2 2 4 2 2" xfId="20809"/>
    <cellStyle name="Normal 28 2 3 2 2 4 2 2 2" xfId="39093"/>
    <cellStyle name="Normal 28 2 3 2 2 4 2 3" xfId="29982"/>
    <cellStyle name="Normal 28 2 3 2 2 4 3" xfId="16269"/>
    <cellStyle name="Normal 28 2 3 2 2 4 3 2" xfId="34553"/>
    <cellStyle name="Normal 28 2 3 2 2 4 4" xfId="25442"/>
    <cellStyle name="Normal 28 2 3 2 2 5" xfId="9151"/>
    <cellStyle name="Normal 28 2 3 2 2 5 2" xfId="18537"/>
    <cellStyle name="Normal 28 2 3 2 2 5 2 2" xfId="36821"/>
    <cellStyle name="Normal 28 2 3 2 2 5 3" xfId="27710"/>
    <cellStyle name="Normal 28 2 3 2 2 6" xfId="13999"/>
    <cellStyle name="Normal 28 2 3 2 2 6 2" xfId="32283"/>
    <cellStyle name="Normal 28 2 3 2 2 7" xfId="23171"/>
    <cellStyle name="Normal 28 2 3 2 3" xfId="3735"/>
    <cellStyle name="Normal 28 2 3 2 3 2" xfId="4865"/>
    <cellStyle name="Normal 28 2 3 2 3 2 2" xfId="5145"/>
    <cellStyle name="Normal 28 2 3 2 3 2 2 2" xfId="7552"/>
    <cellStyle name="Normal 28 2 3 2 3 2 2 2 2" xfId="12095"/>
    <cellStyle name="Normal 28 2 3 2 3 2 2 2 2 2" xfId="21481"/>
    <cellStyle name="Normal 28 2 3 2 3 2 2 2 2 2 2" xfId="39765"/>
    <cellStyle name="Normal 28 2 3 2 3 2 2 2 2 3" xfId="30654"/>
    <cellStyle name="Normal 28 2 3 2 3 2 2 2 3" xfId="16941"/>
    <cellStyle name="Normal 28 2 3 2 3 2 2 2 3 2" xfId="35225"/>
    <cellStyle name="Normal 28 2 3 2 3 2 2 2 4" xfId="26114"/>
    <cellStyle name="Normal 28 2 3 2 3 2 2 3" xfId="9824"/>
    <cellStyle name="Normal 28 2 3 2 3 2 2 3 2" xfId="19210"/>
    <cellStyle name="Normal 28 2 3 2 3 2 2 3 2 2" xfId="37494"/>
    <cellStyle name="Normal 28 2 3 2 3 2 2 3 3" xfId="28383"/>
    <cellStyle name="Normal 28 2 3 2 3 2 2 4" xfId="14671"/>
    <cellStyle name="Normal 28 2 3 2 3 2 2 4 2" xfId="32955"/>
    <cellStyle name="Normal 28 2 3 2 3 2 2 5" xfId="23845"/>
    <cellStyle name="Normal 28 2 3 2 3 2 3" xfId="7303"/>
    <cellStyle name="Normal 28 2 3 2 3 2 3 2" xfId="11846"/>
    <cellStyle name="Normal 28 2 3 2 3 2 3 2 2" xfId="21232"/>
    <cellStyle name="Normal 28 2 3 2 3 2 3 2 2 2" xfId="39516"/>
    <cellStyle name="Normal 28 2 3 2 3 2 3 2 3" xfId="30405"/>
    <cellStyle name="Normal 28 2 3 2 3 2 3 3" xfId="16692"/>
    <cellStyle name="Normal 28 2 3 2 3 2 3 3 2" xfId="34976"/>
    <cellStyle name="Normal 28 2 3 2 3 2 3 4" xfId="25865"/>
    <cellStyle name="Normal 28 2 3 2 3 2 4" xfId="9575"/>
    <cellStyle name="Normal 28 2 3 2 3 2 4 2" xfId="18961"/>
    <cellStyle name="Normal 28 2 3 2 3 2 4 2 2" xfId="37245"/>
    <cellStyle name="Normal 28 2 3 2 3 2 4 3" xfId="28134"/>
    <cellStyle name="Normal 28 2 3 2 3 2 5" xfId="14422"/>
    <cellStyle name="Normal 28 2 3 2 3 2 5 2" xfId="32706"/>
    <cellStyle name="Normal 28 2 3 2 3 2 6" xfId="23596"/>
    <cellStyle name="Normal 28 2 3 2 3 3" xfId="5144"/>
    <cellStyle name="Normal 28 2 3 2 3 3 2" xfId="7551"/>
    <cellStyle name="Normal 28 2 3 2 3 3 2 2" xfId="12094"/>
    <cellStyle name="Normal 28 2 3 2 3 3 2 2 2" xfId="21480"/>
    <cellStyle name="Normal 28 2 3 2 3 3 2 2 2 2" xfId="39764"/>
    <cellStyle name="Normal 28 2 3 2 3 3 2 2 3" xfId="30653"/>
    <cellStyle name="Normal 28 2 3 2 3 3 2 3" xfId="16940"/>
    <cellStyle name="Normal 28 2 3 2 3 3 2 3 2" xfId="35224"/>
    <cellStyle name="Normal 28 2 3 2 3 3 2 4" xfId="26113"/>
    <cellStyle name="Normal 28 2 3 2 3 3 3" xfId="9823"/>
    <cellStyle name="Normal 28 2 3 2 3 3 3 2" xfId="19209"/>
    <cellStyle name="Normal 28 2 3 2 3 3 3 2 2" xfId="37493"/>
    <cellStyle name="Normal 28 2 3 2 3 3 3 3" xfId="28382"/>
    <cellStyle name="Normal 28 2 3 2 3 3 4" xfId="14670"/>
    <cellStyle name="Normal 28 2 3 2 3 3 4 2" xfId="32954"/>
    <cellStyle name="Normal 28 2 3 2 3 3 5" xfId="23844"/>
    <cellStyle name="Normal 28 2 3 2 3 4" xfId="6954"/>
    <cellStyle name="Normal 28 2 3 2 3 4 2" xfId="11497"/>
    <cellStyle name="Normal 28 2 3 2 3 4 2 2" xfId="20883"/>
    <cellStyle name="Normal 28 2 3 2 3 4 2 2 2" xfId="39167"/>
    <cellStyle name="Normal 28 2 3 2 3 4 2 3" xfId="30056"/>
    <cellStyle name="Normal 28 2 3 2 3 4 3" xfId="16343"/>
    <cellStyle name="Normal 28 2 3 2 3 4 3 2" xfId="34627"/>
    <cellStyle name="Normal 28 2 3 2 3 4 4" xfId="25516"/>
    <cellStyle name="Normal 28 2 3 2 3 5" xfId="9225"/>
    <cellStyle name="Normal 28 2 3 2 3 5 2" xfId="18611"/>
    <cellStyle name="Normal 28 2 3 2 3 5 2 2" xfId="36895"/>
    <cellStyle name="Normal 28 2 3 2 3 5 3" xfId="27784"/>
    <cellStyle name="Normal 28 2 3 2 3 6" xfId="14073"/>
    <cellStyle name="Normal 28 2 3 2 3 6 2" xfId="32357"/>
    <cellStyle name="Normal 28 2 3 2 3 7" xfId="23246"/>
    <cellStyle name="Normal 28 2 3 2 4" xfId="3366"/>
    <cellStyle name="Normal 28 2 3 2 4 2" xfId="4647"/>
    <cellStyle name="Normal 28 2 3 2 4 2 2" xfId="5147"/>
    <cellStyle name="Normal 28 2 3 2 4 2 2 2" xfId="7554"/>
    <cellStyle name="Normal 28 2 3 2 4 2 2 2 2" xfId="12097"/>
    <cellStyle name="Normal 28 2 3 2 4 2 2 2 2 2" xfId="21483"/>
    <cellStyle name="Normal 28 2 3 2 4 2 2 2 2 2 2" xfId="39767"/>
    <cellStyle name="Normal 28 2 3 2 4 2 2 2 2 3" xfId="30656"/>
    <cellStyle name="Normal 28 2 3 2 4 2 2 2 3" xfId="16943"/>
    <cellStyle name="Normal 28 2 3 2 4 2 2 2 3 2" xfId="35227"/>
    <cellStyle name="Normal 28 2 3 2 4 2 2 2 4" xfId="26116"/>
    <cellStyle name="Normal 28 2 3 2 4 2 2 3" xfId="9826"/>
    <cellStyle name="Normal 28 2 3 2 4 2 2 3 2" xfId="19212"/>
    <cellStyle name="Normal 28 2 3 2 4 2 2 3 2 2" xfId="37496"/>
    <cellStyle name="Normal 28 2 3 2 4 2 2 3 3" xfId="28385"/>
    <cellStyle name="Normal 28 2 3 2 4 2 2 4" xfId="14673"/>
    <cellStyle name="Normal 28 2 3 2 4 2 2 4 2" xfId="32957"/>
    <cellStyle name="Normal 28 2 3 2 4 2 2 5" xfId="23847"/>
    <cellStyle name="Normal 28 2 3 2 4 2 3" xfId="7085"/>
    <cellStyle name="Normal 28 2 3 2 4 2 3 2" xfId="11628"/>
    <cellStyle name="Normal 28 2 3 2 4 2 3 2 2" xfId="21014"/>
    <cellStyle name="Normal 28 2 3 2 4 2 3 2 2 2" xfId="39298"/>
    <cellStyle name="Normal 28 2 3 2 4 2 3 2 3" xfId="30187"/>
    <cellStyle name="Normal 28 2 3 2 4 2 3 3" xfId="16474"/>
    <cellStyle name="Normal 28 2 3 2 4 2 3 3 2" xfId="34758"/>
    <cellStyle name="Normal 28 2 3 2 4 2 3 4" xfId="25647"/>
    <cellStyle name="Normal 28 2 3 2 4 2 4" xfId="9357"/>
    <cellStyle name="Normal 28 2 3 2 4 2 4 2" xfId="18743"/>
    <cellStyle name="Normal 28 2 3 2 4 2 4 2 2" xfId="37027"/>
    <cellStyle name="Normal 28 2 3 2 4 2 4 3" xfId="27916"/>
    <cellStyle name="Normal 28 2 3 2 4 2 5" xfId="14204"/>
    <cellStyle name="Normal 28 2 3 2 4 2 5 2" xfId="32488"/>
    <cellStyle name="Normal 28 2 3 2 4 2 6" xfId="23378"/>
    <cellStyle name="Normal 28 2 3 2 4 3" xfId="5146"/>
    <cellStyle name="Normal 28 2 3 2 4 3 2" xfId="7553"/>
    <cellStyle name="Normal 28 2 3 2 4 3 2 2" xfId="12096"/>
    <cellStyle name="Normal 28 2 3 2 4 3 2 2 2" xfId="21482"/>
    <cellStyle name="Normal 28 2 3 2 4 3 2 2 2 2" xfId="39766"/>
    <cellStyle name="Normal 28 2 3 2 4 3 2 2 3" xfId="30655"/>
    <cellStyle name="Normal 28 2 3 2 4 3 2 3" xfId="16942"/>
    <cellStyle name="Normal 28 2 3 2 4 3 2 3 2" xfId="35226"/>
    <cellStyle name="Normal 28 2 3 2 4 3 2 4" xfId="26115"/>
    <cellStyle name="Normal 28 2 3 2 4 3 3" xfId="9825"/>
    <cellStyle name="Normal 28 2 3 2 4 3 3 2" xfId="19211"/>
    <cellStyle name="Normal 28 2 3 2 4 3 3 2 2" xfId="37495"/>
    <cellStyle name="Normal 28 2 3 2 4 3 3 3" xfId="28384"/>
    <cellStyle name="Normal 28 2 3 2 4 3 4" xfId="14672"/>
    <cellStyle name="Normal 28 2 3 2 4 3 4 2" xfId="32956"/>
    <cellStyle name="Normal 28 2 3 2 4 3 5" xfId="23846"/>
    <cellStyle name="Normal 28 2 3 2 4 4" xfId="6736"/>
    <cellStyle name="Normal 28 2 3 2 4 4 2" xfId="11279"/>
    <cellStyle name="Normal 28 2 3 2 4 4 2 2" xfId="20665"/>
    <cellStyle name="Normal 28 2 3 2 4 4 2 2 2" xfId="38949"/>
    <cellStyle name="Normal 28 2 3 2 4 4 2 3" xfId="29838"/>
    <cellStyle name="Normal 28 2 3 2 4 4 3" xfId="16125"/>
    <cellStyle name="Normal 28 2 3 2 4 4 3 2" xfId="34409"/>
    <cellStyle name="Normal 28 2 3 2 4 4 4" xfId="25298"/>
    <cellStyle name="Normal 28 2 3 2 4 5" xfId="9007"/>
    <cellStyle name="Normal 28 2 3 2 4 5 2" xfId="18393"/>
    <cellStyle name="Normal 28 2 3 2 4 5 2 2" xfId="36677"/>
    <cellStyle name="Normal 28 2 3 2 4 5 3" xfId="27566"/>
    <cellStyle name="Normal 28 2 3 2 4 6" xfId="13855"/>
    <cellStyle name="Normal 28 2 3 2 4 6 2" xfId="32139"/>
    <cellStyle name="Normal 28 2 3 2 4 7" xfId="23026"/>
    <cellStyle name="Normal 28 2 3 2 5" xfId="4599"/>
    <cellStyle name="Normal 28 2 3 2 5 2" xfId="5148"/>
    <cellStyle name="Normal 28 2 3 2 5 2 2" xfId="7555"/>
    <cellStyle name="Normal 28 2 3 2 5 2 2 2" xfId="12098"/>
    <cellStyle name="Normal 28 2 3 2 5 2 2 2 2" xfId="21484"/>
    <cellStyle name="Normal 28 2 3 2 5 2 2 2 2 2" xfId="39768"/>
    <cellStyle name="Normal 28 2 3 2 5 2 2 2 3" xfId="30657"/>
    <cellStyle name="Normal 28 2 3 2 5 2 2 3" xfId="16944"/>
    <cellStyle name="Normal 28 2 3 2 5 2 2 3 2" xfId="35228"/>
    <cellStyle name="Normal 28 2 3 2 5 2 2 4" xfId="26117"/>
    <cellStyle name="Normal 28 2 3 2 5 2 3" xfId="9827"/>
    <cellStyle name="Normal 28 2 3 2 5 2 3 2" xfId="19213"/>
    <cellStyle name="Normal 28 2 3 2 5 2 3 2 2" xfId="37497"/>
    <cellStyle name="Normal 28 2 3 2 5 2 3 3" xfId="28386"/>
    <cellStyle name="Normal 28 2 3 2 5 2 4" xfId="14674"/>
    <cellStyle name="Normal 28 2 3 2 5 2 4 2" xfId="32958"/>
    <cellStyle name="Normal 28 2 3 2 5 2 5" xfId="23848"/>
    <cellStyle name="Normal 28 2 3 2 5 3" xfId="7037"/>
    <cellStyle name="Normal 28 2 3 2 5 3 2" xfId="11580"/>
    <cellStyle name="Normal 28 2 3 2 5 3 2 2" xfId="20966"/>
    <cellStyle name="Normal 28 2 3 2 5 3 2 2 2" xfId="39250"/>
    <cellStyle name="Normal 28 2 3 2 5 3 2 3" xfId="30139"/>
    <cellStyle name="Normal 28 2 3 2 5 3 3" xfId="16426"/>
    <cellStyle name="Normal 28 2 3 2 5 3 3 2" xfId="34710"/>
    <cellStyle name="Normal 28 2 3 2 5 3 4" xfId="25599"/>
    <cellStyle name="Normal 28 2 3 2 5 4" xfId="9309"/>
    <cellStyle name="Normal 28 2 3 2 5 4 2" xfId="18695"/>
    <cellStyle name="Normal 28 2 3 2 5 4 2 2" xfId="36979"/>
    <cellStyle name="Normal 28 2 3 2 5 4 3" xfId="27868"/>
    <cellStyle name="Normal 28 2 3 2 5 5" xfId="14156"/>
    <cellStyle name="Normal 28 2 3 2 5 5 2" xfId="32440"/>
    <cellStyle name="Normal 28 2 3 2 5 6" xfId="23330"/>
    <cellStyle name="Normal 28 2 3 2 6" xfId="5141"/>
    <cellStyle name="Normal 28 2 3 2 6 2" xfId="7548"/>
    <cellStyle name="Normal 28 2 3 2 6 2 2" xfId="12091"/>
    <cellStyle name="Normal 28 2 3 2 6 2 2 2" xfId="21477"/>
    <cellStyle name="Normal 28 2 3 2 6 2 2 2 2" xfId="39761"/>
    <cellStyle name="Normal 28 2 3 2 6 2 2 3" xfId="30650"/>
    <cellStyle name="Normal 28 2 3 2 6 2 3" xfId="16937"/>
    <cellStyle name="Normal 28 2 3 2 6 2 3 2" xfId="35221"/>
    <cellStyle name="Normal 28 2 3 2 6 2 4" xfId="26110"/>
    <cellStyle name="Normal 28 2 3 2 6 3" xfId="9820"/>
    <cellStyle name="Normal 28 2 3 2 6 3 2" xfId="19206"/>
    <cellStyle name="Normal 28 2 3 2 6 3 2 2" xfId="37490"/>
    <cellStyle name="Normal 28 2 3 2 6 3 3" xfId="28379"/>
    <cellStyle name="Normal 28 2 3 2 6 4" xfId="14667"/>
    <cellStyle name="Normal 28 2 3 2 6 4 2" xfId="32951"/>
    <cellStyle name="Normal 28 2 3 2 6 5" xfId="23841"/>
    <cellStyle name="Normal 28 2 3 2 7" xfId="6688"/>
    <cellStyle name="Normal 28 2 3 2 7 2" xfId="11231"/>
    <cellStyle name="Normal 28 2 3 2 7 2 2" xfId="20617"/>
    <cellStyle name="Normal 28 2 3 2 7 2 2 2" xfId="38901"/>
    <cellStyle name="Normal 28 2 3 2 7 2 3" xfId="29790"/>
    <cellStyle name="Normal 28 2 3 2 7 3" xfId="16077"/>
    <cellStyle name="Normal 28 2 3 2 7 3 2" xfId="34361"/>
    <cellStyle name="Normal 28 2 3 2 7 4" xfId="25250"/>
    <cellStyle name="Normal 28 2 3 2 8" xfId="8959"/>
    <cellStyle name="Normal 28 2 3 2 8 2" xfId="18345"/>
    <cellStyle name="Normal 28 2 3 2 8 2 2" xfId="36629"/>
    <cellStyle name="Normal 28 2 3 2 8 3" xfId="27518"/>
    <cellStyle name="Normal 28 2 3 2 9" xfId="13807"/>
    <cellStyle name="Normal 28 2 3 2 9 2" xfId="32091"/>
    <cellStyle name="Normal 28 2 3 3" xfId="3534"/>
    <cellStyle name="Normal 28 2 3 3 2" xfId="4735"/>
    <cellStyle name="Normal 28 2 3 3 2 2" xfId="5150"/>
    <cellStyle name="Normal 28 2 3 3 2 2 2" xfId="7557"/>
    <cellStyle name="Normal 28 2 3 3 2 2 2 2" xfId="12100"/>
    <cellStyle name="Normal 28 2 3 3 2 2 2 2 2" xfId="21486"/>
    <cellStyle name="Normal 28 2 3 3 2 2 2 2 2 2" xfId="39770"/>
    <cellStyle name="Normal 28 2 3 3 2 2 2 2 3" xfId="30659"/>
    <cellStyle name="Normal 28 2 3 3 2 2 2 3" xfId="16946"/>
    <cellStyle name="Normal 28 2 3 3 2 2 2 3 2" xfId="35230"/>
    <cellStyle name="Normal 28 2 3 3 2 2 2 4" xfId="26119"/>
    <cellStyle name="Normal 28 2 3 3 2 2 3" xfId="9829"/>
    <cellStyle name="Normal 28 2 3 3 2 2 3 2" xfId="19215"/>
    <cellStyle name="Normal 28 2 3 3 2 2 3 2 2" xfId="37499"/>
    <cellStyle name="Normal 28 2 3 3 2 2 3 3" xfId="28388"/>
    <cellStyle name="Normal 28 2 3 3 2 2 4" xfId="14676"/>
    <cellStyle name="Normal 28 2 3 3 2 2 4 2" xfId="32960"/>
    <cellStyle name="Normal 28 2 3 3 2 2 5" xfId="23850"/>
    <cellStyle name="Normal 28 2 3 3 2 3" xfId="7173"/>
    <cellStyle name="Normal 28 2 3 3 2 3 2" xfId="11716"/>
    <cellStyle name="Normal 28 2 3 3 2 3 2 2" xfId="21102"/>
    <cellStyle name="Normal 28 2 3 3 2 3 2 2 2" xfId="39386"/>
    <cellStyle name="Normal 28 2 3 3 2 3 2 3" xfId="30275"/>
    <cellStyle name="Normal 28 2 3 3 2 3 3" xfId="16562"/>
    <cellStyle name="Normal 28 2 3 3 2 3 3 2" xfId="34846"/>
    <cellStyle name="Normal 28 2 3 3 2 3 4" xfId="25735"/>
    <cellStyle name="Normal 28 2 3 3 2 4" xfId="9445"/>
    <cellStyle name="Normal 28 2 3 3 2 4 2" xfId="18831"/>
    <cellStyle name="Normal 28 2 3 3 2 4 2 2" xfId="37115"/>
    <cellStyle name="Normal 28 2 3 3 2 4 3" xfId="28004"/>
    <cellStyle name="Normal 28 2 3 3 2 5" xfId="14292"/>
    <cellStyle name="Normal 28 2 3 3 2 5 2" xfId="32576"/>
    <cellStyle name="Normal 28 2 3 3 2 6" xfId="23466"/>
    <cellStyle name="Normal 28 2 3 3 3" xfId="5149"/>
    <cellStyle name="Normal 28 2 3 3 3 2" xfId="7556"/>
    <cellStyle name="Normal 28 2 3 3 3 2 2" xfId="12099"/>
    <cellStyle name="Normal 28 2 3 3 3 2 2 2" xfId="21485"/>
    <cellStyle name="Normal 28 2 3 3 3 2 2 2 2" xfId="39769"/>
    <cellStyle name="Normal 28 2 3 3 3 2 2 3" xfId="30658"/>
    <cellStyle name="Normal 28 2 3 3 3 2 3" xfId="16945"/>
    <cellStyle name="Normal 28 2 3 3 3 2 3 2" xfId="35229"/>
    <cellStyle name="Normal 28 2 3 3 3 2 4" xfId="26118"/>
    <cellStyle name="Normal 28 2 3 3 3 3" xfId="9828"/>
    <cellStyle name="Normal 28 2 3 3 3 3 2" xfId="19214"/>
    <cellStyle name="Normal 28 2 3 3 3 3 2 2" xfId="37498"/>
    <cellStyle name="Normal 28 2 3 3 3 3 3" xfId="28387"/>
    <cellStyle name="Normal 28 2 3 3 3 4" xfId="14675"/>
    <cellStyle name="Normal 28 2 3 3 3 4 2" xfId="32959"/>
    <cellStyle name="Normal 28 2 3 3 3 5" xfId="23849"/>
    <cellStyle name="Normal 28 2 3 3 4" xfId="6824"/>
    <cellStyle name="Normal 28 2 3 3 4 2" xfId="11367"/>
    <cellStyle name="Normal 28 2 3 3 4 2 2" xfId="20753"/>
    <cellStyle name="Normal 28 2 3 3 4 2 2 2" xfId="39037"/>
    <cellStyle name="Normal 28 2 3 3 4 2 3" xfId="29926"/>
    <cellStyle name="Normal 28 2 3 3 4 3" xfId="16213"/>
    <cellStyle name="Normal 28 2 3 3 4 3 2" xfId="34497"/>
    <cellStyle name="Normal 28 2 3 3 4 4" xfId="25386"/>
    <cellStyle name="Normal 28 2 3 3 5" xfId="9095"/>
    <cellStyle name="Normal 28 2 3 3 5 2" xfId="18481"/>
    <cellStyle name="Normal 28 2 3 3 5 2 2" xfId="36765"/>
    <cellStyle name="Normal 28 2 3 3 5 3" xfId="27654"/>
    <cellStyle name="Normal 28 2 3 3 6" xfId="13943"/>
    <cellStyle name="Normal 28 2 3 3 6 2" xfId="32227"/>
    <cellStyle name="Normal 28 2 3 3 7" xfId="23115"/>
    <cellStyle name="Normal 28 2 3 4" xfId="3497"/>
    <cellStyle name="Normal 28 2 3 4 2" xfId="4709"/>
    <cellStyle name="Normal 28 2 3 4 2 2" xfId="5152"/>
    <cellStyle name="Normal 28 2 3 4 2 2 2" xfId="7559"/>
    <cellStyle name="Normal 28 2 3 4 2 2 2 2" xfId="12102"/>
    <cellStyle name="Normal 28 2 3 4 2 2 2 2 2" xfId="21488"/>
    <cellStyle name="Normal 28 2 3 4 2 2 2 2 2 2" xfId="39772"/>
    <cellStyle name="Normal 28 2 3 4 2 2 2 2 3" xfId="30661"/>
    <cellStyle name="Normal 28 2 3 4 2 2 2 3" xfId="16948"/>
    <cellStyle name="Normal 28 2 3 4 2 2 2 3 2" xfId="35232"/>
    <cellStyle name="Normal 28 2 3 4 2 2 2 4" xfId="26121"/>
    <cellStyle name="Normal 28 2 3 4 2 2 3" xfId="9831"/>
    <cellStyle name="Normal 28 2 3 4 2 2 3 2" xfId="19217"/>
    <cellStyle name="Normal 28 2 3 4 2 2 3 2 2" xfId="37501"/>
    <cellStyle name="Normal 28 2 3 4 2 2 3 3" xfId="28390"/>
    <cellStyle name="Normal 28 2 3 4 2 2 4" xfId="14678"/>
    <cellStyle name="Normal 28 2 3 4 2 2 4 2" xfId="32962"/>
    <cellStyle name="Normal 28 2 3 4 2 2 5" xfId="23852"/>
    <cellStyle name="Normal 28 2 3 4 2 3" xfId="7147"/>
    <cellStyle name="Normal 28 2 3 4 2 3 2" xfId="11690"/>
    <cellStyle name="Normal 28 2 3 4 2 3 2 2" xfId="21076"/>
    <cellStyle name="Normal 28 2 3 4 2 3 2 2 2" xfId="39360"/>
    <cellStyle name="Normal 28 2 3 4 2 3 2 3" xfId="30249"/>
    <cellStyle name="Normal 28 2 3 4 2 3 3" xfId="16536"/>
    <cellStyle name="Normal 28 2 3 4 2 3 3 2" xfId="34820"/>
    <cellStyle name="Normal 28 2 3 4 2 3 4" xfId="25709"/>
    <cellStyle name="Normal 28 2 3 4 2 4" xfId="9419"/>
    <cellStyle name="Normal 28 2 3 4 2 4 2" xfId="18805"/>
    <cellStyle name="Normal 28 2 3 4 2 4 2 2" xfId="37089"/>
    <cellStyle name="Normal 28 2 3 4 2 4 3" xfId="27978"/>
    <cellStyle name="Normal 28 2 3 4 2 5" xfId="14266"/>
    <cellStyle name="Normal 28 2 3 4 2 5 2" xfId="32550"/>
    <cellStyle name="Normal 28 2 3 4 2 6" xfId="23440"/>
    <cellStyle name="Normal 28 2 3 4 3" xfId="5151"/>
    <cellStyle name="Normal 28 2 3 4 3 2" xfId="7558"/>
    <cellStyle name="Normal 28 2 3 4 3 2 2" xfId="12101"/>
    <cellStyle name="Normal 28 2 3 4 3 2 2 2" xfId="21487"/>
    <cellStyle name="Normal 28 2 3 4 3 2 2 2 2" xfId="39771"/>
    <cellStyle name="Normal 28 2 3 4 3 2 2 3" xfId="30660"/>
    <cellStyle name="Normal 28 2 3 4 3 2 3" xfId="16947"/>
    <cellStyle name="Normal 28 2 3 4 3 2 3 2" xfId="35231"/>
    <cellStyle name="Normal 28 2 3 4 3 2 4" xfId="26120"/>
    <cellStyle name="Normal 28 2 3 4 3 3" xfId="9830"/>
    <cellStyle name="Normal 28 2 3 4 3 3 2" xfId="19216"/>
    <cellStyle name="Normal 28 2 3 4 3 3 2 2" xfId="37500"/>
    <cellStyle name="Normal 28 2 3 4 3 3 3" xfId="28389"/>
    <cellStyle name="Normal 28 2 3 4 3 4" xfId="14677"/>
    <cellStyle name="Normal 28 2 3 4 3 4 2" xfId="32961"/>
    <cellStyle name="Normal 28 2 3 4 3 5" xfId="23851"/>
    <cellStyle name="Normal 28 2 3 4 4" xfId="6798"/>
    <cellStyle name="Normal 28 2 3 4 4 2" xfId="11341"/>
    <cellStyle name="Normal 28 2 3 4 4 2 2" xfId="20727"/>
    <cellStyle name="Normal 28 2 3 4 4 2 2 2" xfId="39011"/>
    <cellStyle name="Normal 28 2 3 4 4 2 3" xfId="29900"/>
    <cellStyle name="Normal 28 2 3 4 4 3" xfId="16187"/>
    <cellStyle name="Normal 28 2 3 4 4 3 2" xfId="34471"/>
    <cellStyle name="Normal 28 2 3 4 4 4" xfId="25360"/>
    <cellStyle name="Normal 28 2 3 4 5" xfId="9069"/>
    <cellStyle name="Normal 28 2 3 4 5 2" xfId="18455"/>
    <cellStyle name="Normal 28 2 3 4 5 2 2" xfId="36739"/>
    <cellStyle name="Normal 28 2 3 4 5 3" xfId="27628"/>
    <cellStyle name="Normal 28 2 3 4 6" xfId="13917"/>
    <cellStyle name="Normal 28 2 3 4 6 2" xfId="32201"/>
    <cellStyle name="Normal 28 2 3 4 7" xfId="23089"/>
    <cellStyle name="Normal 28 2 3 5" xfId="3527"/>
    <cellStyle name="Normal 28 2 3 5 2" xfId="4728"/>
    <cellStyle name="Normal 28 2 3 5 2 2" xfId="5154"/>
    <cellStyle name="Normal 28 2 3 5 2 2 2" xfId="7561"/>
    <cellStyle name="Normal 28 2 3 5 2 2 2 2" xfId="12104"/>
    <cellStyle name="Normal 28 2 3 5 2 2 2 2 2" xfId="21490"/>
    <cellStyle name="Normal 28 2 3 5 2 2 2 2 2 2" xfId="39774"/>
    <cellStyle name="Normal 28 2 3 5 2 2 2 2 3" xfId="30663"/>
    <cellStyle name="Normal 28 2 3 5 2 2 2 3" xfId="16950"/>
    <cellStyle name="Normal 28 2 3 5 2 2 2 3 2" xfId="35234"/>
    <cellStyle name="Normal 28 2 3 5 2 2 2 4" xfId="26123"/>
    <cellStyle name="Normal 28 2 3 5 2 2 3" xfId="9833"/>
    <cellStyle name="Normal 28 2 3 5 2 2 3 2" xfId="19219"/>
    <cellStyle name="Normal 28 2 3 5 2 2 3 2 2" xfId="37503"/>
    <cellStyle name="Normal 28 2 3 5 2 2 3 3" xfId="28392"/>
    <cellStyle name="Normal 28 2 3 5 2 2 4" xfId="14680"/>
    <cellStyle name="Normal 28 2 3 5 2 2 4 2" xfId="32964"/>
    <cellStyle name="Normal 28 2 3 5 2 2 5" xfId="23854"/>
    <cellStyle name="Normal 28 2 3 5 2 3" xfId="7166"/>
    <cellStyle name="Normal 28 2 3 5 2 3 2" xfId="11709"/>
    <cellStyle name="Normal 28 2 3 5 2 3 2 2" xfId="21095"/>
    <cellStyle name="Normal 28 2 3 5 2 3 2 2 2" xfId="39379"/>
    <cellStyle name="Normal 28 2 3 5 2 3 2 3" xfId="30268"/>
    <cellStyle name="Normal 28 2 3 5 2 3 3" xfId="16555"/>
    <cellStyle name="Normal 28 2 3 5 2 3 3 2" xfId="34839"/>
    <cellStyle name="Normal 28 2 3 5 2 3 4" xfId="25728"/>
    <cellStyle name="Normal 28 2 3 5 2 4" xfId="9438"/>
    <cellStyle name="Normal 28 2 3 5 2 4 2" xfId="18824"/>
    <cellStyle name="Normal 28 2 3 5 2 4 2 2" xfId="37108"/>
    <cellStyle name="Normal 28 2 3 5 2 4 3" xfId="27997"/>
    <cellStyle name="Normal 28 2 3 5 2 5" xfId="14285"/>
    <cellStyle name="Normal 28 2 3 5 2 5 2" xfId="32569"/>
    <cellStyle name="Normal 28 2 3 5 2 6" xfId="23459"/>
    <cellStyle name="Normal 28 2 3 5 3" xfId="5153"/>
    <cellStyle name="Normal 28 2 3 5 3 2" xfId="7560"/>
    <cellStyle name="Normal 28 2 3 5 3 2 2" xfId="12103"/>
    <cellStyle name="Normal 28 2 3 5 3 2 2 2" xfId="21489"/>
    <cellStyle name="Normal 28 2 3 5 3 2 2 2 2" xfId="39773"/>
    <cellStyle name="Normal 28 2 3 5 3 2 2 3" xfId="30662"/>
    <cellStyle name="Normal 28 2 3 5 3 2 3" xfId="16949"/>
    <cellStyle name="Normal 28 2 3 5 3 2 3 2" xfId="35233"/>
    <cellStyle name="Normal 28 2 3 5 3 2 4" xfId="26122"/>
    <cellStyle name="Normal 28 2 3 5 3 3" xfId="9832"/>
    <cellStyle name="Normal 28 2 3 5 3 3 2" xfId="19218"/>
    <cellStyle name="Normal 28 2 3 5 3 3 2 2" xfId="37502"/>
    <cellStyle name="Normal 28 2 3 5 3 3 3" xfId="28391"/>
    <cellStyle name="Normal 28 2 3 5 3 4" xfId="14679"/>
    <cellStyle name="Normal 28 2 3 5 3 4 2" xfId="32963"/>
    <cellStyle name="Normal 28 2 3 5 3 5" xfId="23853"/>
    <cellStyle name="Normal 28 2 3 5 4" xfId="6817"/>
    <cellStyle name="Normal 28 2 3 5 4 2" xfId="11360"/>
    <cellStyle name="Normal 28 2 3 5 4 2 2" xfId="20746"/>
    <cellStyle name="Normal 28 2 3 5 4 2 2 2" xfId="39030"/>
    <cellStyle name="Normal 28 2 3 5 4 2 3" xfId="29919"/>
    <cellStyle name="Normal 28 2 3 5 4 3" xfId="16206"/>
    <cellStyle name="Normal 28 2 3 5 4 3 2" xfId="34490"/>
    <cellStyle name="Normal 28 2 3 5 4 4" xfId="25379"/>
    <cellStyle name="Normal 28 2 3 5 5" xfId="9088"/>
    <cellStyle name="Normal 28 2 3 5 5 2" xfId="18474"/>
    <cellStyle name="Normal 28 2 3 5 5 2 2" xfId="36758"/>
    <cellStyle name="Normal 28 2 3 5 5 3" xfId="27647"/>
    <cellStyle name="Normal 28 2 3 5 6" xfId="13936"/>
    <cellStyle name="Normal 28 2 3 5 6 2" xfId="32220"/>
    <cellStyle name="Normal 28 2 3 5 7" xfId="23108"/>
    <cellStyle name="Normal 28 2 3 6" xfId="4557"/>
    <cellStyle name="Normal 28 2 3 6 2" xfId="5155"/>
    <cellStyle name="Normal 28 2 3 6 2 2" xfId="7562"/>
    <cellStyle name="Normal 28 2 3 6 2 2 2" xfId="12105"/>
    <cellStyle name="Normal 28 2 3 6 2 2 2 2" xfId="21491"/>
    <cellStyle name="Normal 28 2 3 6 2 2 2 2 2" xfId="39775"/>
    <cellStyle name="Normal 28 2 3 6 2 2 2 3" xfId="30664"/>
    <cellStyle name="Normal 28 2 3 6 2 2 3" xfId="16951"/>
    <cellStyle name="Normal 28 2 3 6 2 2 3 2" xfId="35235"/>
    <cellStyle name="Normal 28 2 3 6 2 2 4" xfId="26124"/>
    <cellStyle name="Normal 28 2 3 6 2 3" xfId="9834"/>
    <cellStyle name="Normal 28 2 3 6 2 3 2" xfId="19220"/>
    <cellStyle name="Normal 28 2 3 6 2 3 2 2" xfId="37504"/>
    <cellStyle name="Normal 28 2 3 6 2 3 3" xfId="28393"/>
    <cellStyle name="Normal 28 2 3 6 2 4" xfId="14681"/>
    <cellStyle name="Normal 28 2 3 6 2 4 2" xfId="32965"/>
    <cellStyle name="Normal 28 2 3 6 2 5" xfId="23855"/>
    <cellStyle name="Normal 28 2 3 6 3" xfId="6995"/>
    <cellStyle name="Normal 28 2 3 6 3 2" xfId="11538"/>
    <cellStyle name="Normal 28 2 3 6 3 2 2" xfId="20924"/>
    <cellStyle name="Normal 28 2 3 6 3 2 2 2" xfId="39208"/>
    <cellStyle name="Normal 28 2 3 6 3 2 3" xfId="30097"/>
    <cellStyle name="Normal 28 2 3 6 3 3" xfId="16384"/>
    <cellStyle name="Normal 28 2 3 6 3 3 2" xfId="34668"/>
    <cellStyle name="Normal 28 2 3 6 3 4" xfId="25557"/>
    <cellStyle name="Normal 28 2 3 6 4" xfId="9267"/>
    <cellStyle name="Normal 28 2 3 6 4 2" xfId="18653"/>
    <cellStyle name="Normal 28 2 3 6 4 2 2" xfId="36937"/>
    <cellStyle name="Normal 28 2 3 6 4 3" xfId="27826"/>
    <cellStyle name="Normal 28 2 3 6 5" xfId="14114"/>
    <cellStyle name="Normal 28 2 3 6 5 2" xfId="32398"/>
    <cellStyle name="Normal 28 2 3 6 6" xfId="23288"/>
    <cellStyle name="Normal 28 2 3 7" xfId="5140"/>
    <cellStyle name="Normal 28 2 3 7 2" xfId="7547"/>
    <cellStyle name="Normal 28 2 3 7 2 2" xfId="12090"/>
    <cellStyle name="Normal 28 2 3 7 2 2 2" xfId="21476"/>
    <cellStyle name="Normal 28 2 3 7 2 2 2 2" xfId="39760"/>
    <cellStyle name="Normal 28 2 3 7 2 2 3" xfId="30649"/>
    <cellStyle name="Normal 28 2 3 7 2 3" xfId="16936"/>
    <cellStyle name="Normal 28 2 3 7 2 3 2" xfId="35220"/>
    <cellStyle name="Normal 28 2 3 7 2 4" xfId="26109"/>
    <cellStyle name="Normal 28 2 3 7 3" xfId="9819"/>
    <cellStyle name="Normal 28 2 3 7 3 2" xfId="19205"/>
    <cellStyle name="Normal 28 2 3 7 3 2 2" xfId="37489"/>
    <cellStyle name="Normal 28 2 3 7 3 3" xfId="28378"/>
    <cellStyle name="Normal 28 2 3 7 4" xfId="14666"/>
    <cellStyle name="Normal 28 2 3 7 4 2" xfId="32950"/>
    <cellStyle name="Normal 28 2 3 7 5" xfId="23840"/>
    <cellStyle name="Normal 28 2 3 8" xfId="6646"/>
    <cellStyle name="Normal 28 2 3 8 2" xfId="11189"/>
    <cellStyle name="Normal 28 2 3 8 2 2" xfId="20575"/>
    <cellStyle name="Normal 28 2 3 8 2 2 2" xfId="38859"/>
    <cellStyle name="Normal 28 2 3 8 2 3" xfId="29748"/>
    <cellStyle name="Normal 28 2 3 8 3" xfId="16035"/>
    <cellStyle name="Normal 28 2 3 8 3 2" xfId="34319"/>
    <cellStyle name="Normal 28 2 3 8 4" xfId="25208"/>
    <cellStyle name="Normal 28 2 3 9" xfId="8917"/>
    <cellStyle name="Normal 28 2 3 9 2" xfId="18303"/>
    <cellStyle name="Normal 28 2 3 9 2 2" xfId="36587"/>
    <cellStyle name="Normal 28 2 3 9 3" xfId="27476"/>
    <cellStyle name="Normal 28 2 4" xfId="2263"/>
    <cellStyle name="Normal 28 2 4 10" xfId="13786"/>
    <cellStyle name="Normal 28 2 4 10 2" xfId="32070"/>
    <cellStyle name="Normal 28 2 4 11" xfId="22951"/>
    <cellStyle name="Normal 28 2 4 2" xfId="2414"/>
    <cellStyle name="Normal 28 2 4 2 10" xfId="22993"/>
    <cellStyle name="Normal 28 2 4 2 2" xfId="3641"/>
    <cellStyle name="Normal 28 2 4 2 2 2" xfId="4812"/>
    <cellStyle name="Normal 28 2 4 2 2 2 2" xfId="5159"/>
    <cellStyle name="Normal 28 2 4 2 2 2 2 2" xfId="7566"/>
    <cellStyle name="Normal 28 2 4 2 2 2 2 2 2" xfId="12109"/>
    <cellStyle name="Normal 28 2 4 2 2 2 2 2 2 2" xfId="21495"/>
    <cellStyle name="Normal 28 2 4 2 2 2 2 2 2 2 2" xfId="39779"/>
    <cellStyle name="Normal 28 2 4 2 2 2 2 2 2 3" xfId="30668"/>
    <cellStyle name="Normal 28 2 4 2 2 2 2 2 3" xfId="16955"/>
    <cellStyle name="Normal 28 2 4 2 2 2 2 2 3 2" xfId="35239"/>
    <cellStyle name="Normal 28 2 4 2 2 2 2 2 4" xfId="26128"/>
    <cellStyle name="Normal 28 2 4 2 2 2 2 3" xfId="9838"/>
    <cellStyle name="Normal 28 2 4 2 2 2 2 3 2" xfId="19224"/>
    <cellStyle name="Normal 28 2 4 2 2 2 2 3 2 2" xfId="37508"/>
    <cellStyle name="Normal 28 2 4 2 2 2 2 3 3" xfId="28397"/>
    <cellStyle name="Normal 28 2 4 2 2 2 2 4" xfId="14685"/>
    <cellStyle name="Normal 28 2 4 2 2 2 2 4 2" xfId="32969"/>
    <cellStyle name="Normal 28 2 4 2 2 2 2 5" xfId="23859"/>
    <cellStyle name="Normal 28 2 4 2 2 2 3" xfId="7250"/>
    <cellStyle name="Normal 28 2 4 2 2 2 3 2" xfId="11793"/>
    <cellStyle name="Normal 28 2 4 2 2 2 3 2 2" xfId="21179"/>
    <cellStyle name="Normal 28 2 4 2 2 2 3 2 2 2" xfId="39463"/>
    <cellStyle name="Normal 28 2 4 2 2 2 3 2 3" xfId="30352"/>
    <cellStyle name="Normal 28 2 4 2 2 2 3 3" xfId="16639"/>
    <cellStyle name="Normal 28 2 4 2 2 2 3 3 2" xfId="34923"/>
    <cellStyle name="Normal 28 2 4 2 2 2 3 4" xfId="25812"/>
    <cellStyle name="Normal 28 2 4 2 2 2 4" xfId="9522"/>
    <cellStyle name="Normal 28 2 4 2 2 2 4 2" xfId="18908"/>
    <cellStyle name="Normal 28 2 4 2 2 2 4 2 2" xfId="37192"/>
    <cellStyle name="Normal 28 2 4 2 2 2 4 3" xfId="28081"/>
    <cellStyle name="Normal 28 2 4 2 2 2 5" xfId="14369"/>
    <cellStyle name="Normal 28 2 4 2 2 2 5 2" xfId="32653"/>
    <cellStyle name="Normal 28 2 4 2 2 2 6" xfId="23543"/>
    <cellStyle name="Normal 28 2 4 2 2 3" xfId="5158"/>
    <cellStyle name="Normal 28 2 4 2 2 3 2" xfId="7565"/>
    <cellStyle name="Normal 28 2 4 2 2 3 2 2" xfId="12108"/>
    <cellStyle name="Normal 28 2 4 2 2 3 2 2 2" xfId="21494"/>
    <cellStyle name="Normal 28 2 4 2 2 3 2 2 2 2" xfId="39778"/>
    <cellStyle name="Normal 28 2 4 2 2 3 2 2 3" xfId="30667"/>
    <cellStyle name="Normal 28 2 4 2 2 3 2 3" xfId="16954"/>
    <cellStyle name="Normal 28 2 4 2 2 3 2 3 2" xfId="35238"/>
    <cellStyle name="Normal 28 2 4 2 2 3 2 4" xfId="26127"/>
    <cellStyle name="Normal 28 2 4 2 2 3 3" xfId="9837"/>
    <cellStyle name="Normal 28 2 4 2 2 3 3 2" xfId="19223"/>
    <cellStyle name="Normal 28 2 4 2 2 3 3 2 2" xfId="37507"/>
    <cellStyle name="Normal 28 2 4 2 2 3 3 3" xfId="28396"/>
    <cellStyle name="Normal 28 2 4 2 2 3 4" xfId="14684"/>
    <cellStyle name="Normal 28 2 4 2 2 3 4 2" xfId="32968"/>
    <cellStyle name="Normal 28 2 4 2 2 3 5" xfId="23858"/>
    <cellStyle name="Normal 28 2 4 2 2 4" xfId="6901"/>
    <cellStyle name="Normal 28 2 4 2 2 4 2" xfId="11444"/>
    <cellStyle name="Normal 28 2 4 2 2 4 2 2" xfId="20830"/>
    <cellStyle name="Normal 28 2 4 2 2 4 2 2 2" xfId="39114"/>
    <cellStyle name="Normal 28 2 4 2 2 4 2 3" xfId="30003"/>
    <cellStyle name="Normal 28 2 4 2 2 4 3" xfId="16290"/>
    <cellStyle name="Normal 28 2 4 2 2 4 3 2" xfId="34574"/>
    <cellStyle name="Normal 28 2 4 2 2 4 4" xfId="25463"/>
    <cellStyle name="Normal 28 2 4 2 2 5" xfId="9172"/>
    <cellStyle name="Normal 28 2 4 2 2 5 2" xfId="18558"/>
    <cellStyle name="Normal 28 2 4 2 2 5 2 2" xfId="36842"/>
    <cellStyle name="Normal 28 2 4 2 2 5 3" xfId="27731"/>
    <cellStyle name="Normal 28 2 4 2 2 6" xfId="14020"/>
    <cellStyle name="Normal 28 2 4 2 2 6 2" xfId="32304"/>
    <cellStyle name="Normal 28 2 4 2 2 7" xfId="23192"/>
    <cellStyle name="Normal 28 2 4 2 3" xfId="3418"/>
    <cellStyle name="Normal 28 2 4 2 3 2" xfId="4672"/>
    <cellStyle name="Normal 28 2 4 2 3 2 2" xfId="5161"/>
    <cellStyle name="Normal 28 2 4 2 3 2 2 2" xfId="7568"/>
    <cellStyle name="Normal 28 2 4 2 3 2 2 2 2" xfId="12111"/>
    <cellStyle name="Normal 28 2 4 2 3 2 2 2 2 2" xfId="21497"/>
    <cellStyle name="Normal 28 2 4 2 3 2 2 2 2 2 2" xfId="39781"/>
    <cellStyle name="Normal 28 2 4 2 3 2 2 2 2 3" xfId="30670"/>
    <cellStyle name="Normal 28 2 4 2 3 2 2 2 3" xfId="16957"/>
    <cellStyle name="Normal 28 2 4 2 3 2 2 2 3 2" xfId="35241"/>
    <cellStyle name="Normal 28 2 4 2 3 2 2 2 4" xfId="26130"/>
    <cellStyle name="Normal 28 2 4 2 3 2 2 3" xfId="9840"/>
    <cellStyle name="Normal 28 2 4 2 3 2 2 3 2" xfId="19226"/>
    <cellStyle name="Normal 28 2 4 2 3 2 2 3 2 2" xfId="37510"/>
    <cellStyle name="Normal 28 2 4 2 3 2 2 3 3" xfId="28399"/>
    <cellStyle name="Normal 28 2 4 2 3 2 2 4" xfId="14687"/>
    <cellStyle name="Normal 28 2 4 2 3 2 2 4 2" xfId="32971"/>
    <cellStyle name="Normal 28 2 4 2 3 2 2 5" xfId="23861"/>
    <cellStyle name="Normal 28 2 4 2 3 2 3" xfId="7110"/>
    <cellStyle name="Normal 28 2 4 2 3 2 3 2" xfId="11653"/>
    <cellStyle name="Normal 28 2 4 2 3 2 3 2 2" xfId="21039"/>
    <cellStyle name="Normal 28 2 4 2 3 2 3 2 2 2" xfId="39323"/>
    <cellStyle name="Normal 28 2 4 2 3 2 3 2 3" xfId="30212"/>
    <cellStyle name="Normal 28 2 4 2 3 2 3 3" xfId="16499"/>
    <cellStyle name="Normal 28 2 4 2 3 2 3 3 2" xfId="34783"/>
    <cellStyle name="Normal 28 2 4 2 3 2 3 4" xfId="25672"/>
    <cellStyle name="Normal 28 2 4 2 3 2 4" xfId="9382"/>
    <cellStyle name="Normal 28 2 4 2 3 2 4 2" xfId="18768"/>
    <cellStyle name="Normal 28 2 4 2 3 2 4 2 2" xfId="37052"/>
    <cellStyle name="Normal 28 2 4 2 3 2 4 3" xfId="27941"/>
    <cellStyle name="Normal 28 2 4 2 3 2 5" xfId="14229"/>
    <cellStyle name="Normal 28 2 4 2 3 2 5 2" xfId="32513"/>
    <cellStyle name="Normal 28 2 4 2 3 2 6" xfId="23403"/>
    <cellStyle name="Normal 28 2 4 2 3 3" xfId="5160"/>
    <cellStyle name="Normal 28 2 4 2 3 3 2" xfId="7567"/>
    <cellStyle name="Normal 28 2 4 2 3 3 2 2" xfId="12110"/>
    <cellStyle name="Normal 28 2 4 2 3 3 2 2 2" xfId="21496"/>
    <cellStyle name="Normal 28 2 4 2 3 3 2 2 2 2" xfId="39780"/>
    <cellStyle name="Normal 28 2 4 2 3 3 2 2 3" xfId="30669"/>
    <cellStyle name="Normal 28 2 4 2 3 3 2 3" xfId="16956"/>
    <cellStyle name="Normal 28 2 4 2 3 3 2 3 2" xfId="35240"/>
    <cellStyle name="Normal 28 2 4 2 3 3 2 4" xfId="26129"/>
    <cellStyle name="Normal 28 2 4 2 3 3 3" xfId="9839"/>
    <cellStyle name="Normal 28 2 4 2 3 3 3 2" xfId="19225"/>
    <cellStyle name="Normal 28 2 4 2 3 3 3 2 2" xfId="37509"/>
    <cellStyle name="Normal 28 2 4 2 3 3 3 3" xfId="28398"/>
    <cellStyle name="Normal 28 2 4 2 3 3 4" xfId="14686"/>
    <cellStyle name="Normal 28 2 4 2 3 3 4 2" xfId="32970"/>
    <cellStyle name="Normal 28 2 4 2 3 3 5" xfId="23860"/>
    <cellStyle name="Normal 28 2 4 2 3 4" xfId="6761"/>
    <cellStyle name="Normal 28 2 4 2 3 4 2" xfId="11304"/>
    <cellStyle name="Normal 28 2 4 2 3 4 2 2" xfId="20690"/>
    <cellStyle name="Normal 28 2 4 2 3 4 2 2 2" xfId="38974"/>
    <cellStyle name="Normal 28 2 4 2 3 4 2 3" xfId="29863"/>
    <cellStyle name="Normal 28 2 4 2 3 4 3" xfId="16150"/>
    <cellStyle name="Normal 28 2 4 2 3 4 3 2" xfId="34434"/>
    <cellStyle name="Normal 28 2 4 2 3 4 4" xfId="25323"/>
    <cellStyle name="Normal 28 2 4 2 3 5" xfId="9032"/>
    <cellStyle name="Normal 28 2 4 2 3 5 2" xfId="18418"/>
    <cellStyle name="Normal 28 2 4 2 3 5 2 2" xfId="36702"/>
    <cellStyle name="Normal 28 2 4 2 3 5 3" xfId="27591"/>
    <cellStyle name="Normal 28 2 4 2 3 6" xfId="13880"/>
    <cellStyle name="Normal 28 2 4 2 3 6 2" xfId="32164"/>
    <cellStyle name="Normal 28 2 4 2 3 7" xfId="23051"/>
    <cellStyle name="Normal 28 2 4 2 4" xfId="3247"/>
    <cellStyle name="Normal 28 2 4 2 4 2" xfId="4623"/>
    <cellStyle name="Normal 28 2 4 2 4 2 2" xfId="5163"/>
    <cellStyle name="Normal 28 2 4 2 4 2 2 2" xfId="7570"/>
    <cellStyle name="Normal 28 2 4 2 4 2 2 2 2" xfId="12113"/>
    <cellStyle name="Normal 28 2 4 2 4 2 2 2 2 2" xfId="21499"/>
    <cellStyle name="Normal 28 2 4 2 4 2 2 2 2 2 2" xfId="39783"/>
    <cellStyle name="Normal 28 2 4 2 4 2 2 2 2 3" xfId="30672"/>
    <cellStyle name="Normal 28 2 4 2 4 2 2 2 3" xfId="16959"/>
    <cellStyle name="Normal 28 2 4 2 4 2 2 2 3 2" xfId="35243"/>
    <cellStyle name="Normal 28 2 4 2 4 2 2 2 4" xfId="26132"/>
    <cellStyle name="Normal 28 2 4 2 4 2 2 3" xfId="9842"/>
    <cellStyle name="Normal 28 2 4 2 4 2 2 3 2" xfId="19228"/>
    <cellStyle name="Normal 28 2 4 2 4 2 2 3 2 2" xfId="37512"/>
    <cellStyle name="Normal 28 2 4 2 4 2 2 3 3" xfId="28401"/>
    <cellStyle name="Normal 28 2 4 2 4 2 2 4" xfId="14689"/>
    <cellStyle name="Normal 28 2 4 2 4 2 2 4 2" xfId="32973"/>
    <cellStyle name="Normal 28 2 4 2 4 2 2 5" xfId="23863"/>
    <cellStyle name="Normal 28 2 4 2 4 2 3" xfId="7061"/>
    <cellStyle name="Normal 28 2 4 2 4 2 3 2" xfId="11604"/>
    <cellStyle name="Normal 28 2 4 2 4 2 3 2 2" xfId="20990"/>
    <cellStyle name="Normal 28 2 4 2 4 2 3 2 2 2" xfId="39274"/>
    <cellStyle name="Normal 28 2 4 2 4 2 3 2 3" xfId="30163"/>
    <cellStyle name="Normal 28 2 4 2 4 2 3 3" xfId="16450"/>
    <cellStyle name="Normal 28 2 4 2 4 2 3 3 2" xfId="34734"/>
    <cellStyle name="Normal 28 2 4 2 4 2 3 4" xfId="25623"/>
    <cellStyle name="Normal 28 2 4 2 4 2 4" xfId="9333"/>
    <cellStyle name="Normal 28 2 4 2 4 2 4 2" xfId="18719"/>
    <cellStyle name="Normal 28 2 4 2 4 2 4 2 2" xfId="37003"/>
    <cellStyle name="Normal 28 2 4 2 4 2 4 3" xfId="27892"/>
    <cellStyle name="Normal 28 2 4 2 4 2 5" xfId="14180"/>
    <cellStyle name="Normal 28 2 4 2 4 2 5 2" xfId="32464"/>
    <cellStyle name="Normal 28 2 4 2 4 2 6" xfId="23354"/>
    <cellStyle name="Normal 28 2 4 2 4 3" xfId="5162"/>
    <cellStyle name="Normal 28 2 4 2 4 3 2" xfId="7569"/>
    <cellStyle name="Normal 28 2 4 2 4 3 2 2" xfId="12112"/>
    <cellStyle name="Normal 28 2 4 2 4 3 2 2 2" xfId="21498"/>
    <cellStyle name="Normal 28 2 4 2 4 3 2 2 2 2" xfId="39782"/>
    <cellStyle name="Normal 28 2 4 2 4 3 2 2 3" xfId="30671"/>
    <cellStyle name="Normal 28 2 4 2 4 3 2 3" xfId="16958"/>
    <cellStyle name="Normal 28 2 4 2 4 3 2 3 2" xfId="35242"/>
    <cellStyle name="Normal 28 2 4 2 4 3 2 4" xfId="26131"/>
    <cellStyle name="Normal 28 2 4 2 4 3 3" xfId="9841"/>
    <cellStyle name="Normal 28 2 4 2 4 3 3 2" xfId="19227"/>
    <cellStyle name="Normal 28 2 4 2 4 3 3 2 2" xfId="37511"/>
    <cellStyle name="Normal 28 2 4 2 4 3 3 3" xfId="28400"/>
    <cellStyle name="Normal 28 2 4 2 4 3 4" xfId="14688"/>
    <cellStyle name="Normal 28 2 4 2 4 3 4 2" xfId="32972"/>
    <cellStyle name="Normal 28 2 4 2 4 3 5" xfId="23862"/>
    <cellStyle name="Normal 28 2 4 2 4 4" xfId="6712"/>
    <cellStyle name="Normal 28 2 4 2 4 4 2" xfId="11255"/>
    <cellStyle name="Normal 28 2 4 2 4 4 2 2" xfId="20641"/>
    <cellStyle name="Normal 28 2 4 2 4 4 2 2 2" xfId="38925"/>
    <cellStyle name="Normal 28 2 4 2 4 4 2 3" xfId="29814"/>
    <cellStyle name="Normal 28 2 4 2 4 4 3" xfId="16101"/>
    <cellStyle name="Normal 28 2 4 2 4 4 3 2" xfId="34385"/>
    <cellStyle name="Normal 28 2 4 2 4 4 4" xfId="25274"/>
    <cellStyle name="Normal 28 2 4 2 4 5" xfId="8983"/>
    <cellStyle name="Normal 28 2 4 2 4 5 2" xfId="18369"/>
    <cellStyle name="Normal 28 2 4 2 4 5 2 2" xfId="36653"/>
    <cellStyle name="Normal 28 2 4 2 4 5 3" xfId="27542"/>
    <cellStyle name="Normal 28 2 4 2 4 6" xfId="13831"/>
    <cellStyle name="Normal 28 2 4 2 4 6 2" xfId="32115"/>
    <cellStyle name="Normal 28 2 4 2 4 7" xfId="23002"/>
    <cellStyle name="Normal 28 2 4 2 5" xfId="4620"/>
    <cellStyle name="Normal 28 2 4 2 5 2" xfId="5164"/>
    <cellStyle name="Normal 28 2 4 2 5 2 2" xfId="7571"/>
    <cellStyle name="Normal 28 2 4 2 5 2 2 2" xfId="12114"/>
    <cellStyle name="Normal 28 2 4 2 5 2 2 2 2" xfId="21500"/>
    <cellStyle name="Normal 28 2 4 2 5 2 2 2 2 2" xfId="39784"/>
    <cellStyle name="Normal 28 2 4 2 5 2 2 2 3" xfId="30673"/>
    <cellStyle name="Normal 28 2 4 2 5 2 2 3" xfId="16960"/>
    <cellStyle name="Normal 28 2 4 2 5 2 2 3 2" xfId="35244"/>
    <cellStyle name="Normal 28 2 4 2 5 2 2 4" xfId="26133"/>
    <cellStyle name="Normal 28 2 4 2 5 2 3" xfId="9843"/>
    <cellStyle name="Normal 28 2 4 2 5 2 3 2" xfId="19229"/>
    <cellStyle name="Normal 28 2 4 2 5 2 3 2 2" xfId="37513"/>
    <cellStyle name="Normal 28 2 4 2 5 2 3 3" xfId="28402"/>
    <cellStyle name="Normal 28 2 4 2 5 2 4" xfId="14690"/>
    <cellStyle name="Normal 28 2 4 2 5 2 4 2" xfId="32974"/>
    <cellStyle name="Normal 28 2 4 2 5 2 5" xfId="23864"/>
    <cellStyle name="Normal 28 2 4 2 5 3" xfId="7058"/>
    <cellStyle name="Normal 28 2 4 2 5 3 2" xfId="11601"/>
    <cellStyle name="Normal 28 2 4 2 5 3 2 2" xfId="20987"/>
    <cellStyle name="Normal 28 2 4 2 5 3 2 2 2" xfId="39271"/>
    <cellStyle name="Normal 28 2 4 2 5 3 2 3" xfId="30160"/>
    <cellStyle name="Normal 28 2 4 2 5 3 3" xfId="16447"/>
    <cellStyle name="Normal 28 2 4 2 5 3 3 2" xfId="34731"/>
    <cellStyle name="Normal 28 2 4 2 5 3 4" xfId="25620"/>
    <cellStyle name="Normal 28 2 4 2 5 4" xfId="9330"/>
    <cellStyle name="Normal 28 2 4 2 5 4 2" xfId="18716"/>
    <cellStyle name="Normal 28 2 4 2 5 4 2 2" xfId="37000"/>
    <cellStyle name="Normal 28 2 4 2 5 4 3" xfId="27889"/>
    <cellStyle name="Normal 28 2 4 2 5 5" xfId="14177"/>
    <cellStyle name="Normal 28 2 4 2 5 5 2" xfId="32461"/>
    <cellStyle name="Normal 28 2 4 2 5 6" xfId="23351"/>
    <cellStyle name="Normal 28 2 4 2 6" xfId="5157"/>
    <cellStyle name="Normal 28 2 4 2 6 2" xfId="7564"/>
    <cellStyle name="Normal 28 2 4 2 6 2 2" xfId="12107"/>
    <cellStyle name="Normal 28 2 4 2 6 2 2 2" xfId="21493"/>
    <cellStyle name="Normal 28 2 4 2 6 2 2 2 2" xfId="39777"/>
    <cellStyle name="Normal 28 2 4 2 6 2 2 3" xfId="30666"/>
    <cellStyle name="Normal 28 2 4 2 6 2 3" xfId="16953"/>
    <cellStyle name="Normal 28 2 4 2 6 2 3 2" xfId="35237"/>
    <cellStyle name="Normal 28 2 4 2 6 2 4" xfId="26126"/>
    <cellStyle name="Normal 28 2 4 2 6 3" xfId="9836"/>
    <cellStyle name="Normal 28 2 4 2 6 3 2" xfId="19222"/>
    <cellStyle name="Normal 28 2 4 2 6 3 2 2" xfId="37506"/>
    <cellStyle name="Normal 28 2 4 2 6 3 3" xfId="28395"/>
    <cellStyle name="Normal 28 2 4 2 6 4" xfId="14683"/>
    <cellStyle name="Normal 28 2 4 2 6 4 2" xfId="32967"/>
    <cellStyle name="Normal 28 2 4 2 6 5" xfId="23857"/>
    <cellStyle name="Normal 28 2 4 2 7" xfId="6709"/>
    <cellStyle name="Normal 28 2 4 2 7 2" xfId="11252"/>
    <cellStyle name="Normal 28 2 4 2 7 2 2" xfId="20638"/>
    <cellStyle name="Normal 28 2 4 2 7 2 2 2" xfId="38922"/>
    <cellStyle name="Normal 28 2 4 2 7 2 3" xfId="29811"/>
    <cellStyle name="Normal 28 2 4 2 7 3" xfId="16098"/>
    <cellStyle name="Normal 28 2 4 2 7 3 2" xfId="34382"/>
    <cellStyle name="Normal 28 2 4 2 7 4" xfId="25271"/>
    <cellStyle name="Normal 28 2 4 2 8" xfId="8980"/>
    <cellStyle name="Normal 28 2 4 2 8 2" xfId="18366"/>
    <cellStyle name="Normal 28 2 4 2 8 2 2" xfId="36650"/>
    <cellStyle name="Normal 28 2 4 2 8 3" xfId="27539"/>
    <cellStyle name="Normal 28 2 4 2 9" xfId="13828"/>
    <cellStyle name="Normal 28 2 4 2 9 2" xfId="32112"/>
    <cellStyle name="Normal 28 2 4 3" xfId="3583"/>
    <cellStyle name="Normal 28 2 4 3 2" xfId="4763"/>
    <cellStyle name="Normal 28 2 4 3 2 2" xfId="5166"/>
    <cellStyle name="Normal 28 2 4 3 2 2 2" xfId="7573"/>
    <cellStyle name="Normal 28 2 4 3 2 2 2 2" xfId="12116"/>
    <cellStyle name="Normal 28 2 4 3 2 2 2 2 2" xfId="21502"/>
    <cellStyle name="Normal 28 2 4 3 2 2 2 2 2 2" xfId="39786"/>
    <cellStyle name="Normal 28 2 4 3 2 2 2 2 3" xfId="30675"/>
    <cellStyle name="Normal 28 2 4 3 2 2 2 3" xfId="16962"/>
    <cellStyle name="Normal 28 2 4 3 2 2 2 3 2" xfId="35246"/>
    <cellStyle name="Normal 28 2 4 3 2 2 2 4" xfId="26135"/>
    <cellStyle name="Normal 28 2 4 3 2 2 3" xfId="9845"/>
    <cellStyle name="Normal 28 2 4 3 2 2 3 2" xfId="19231"/>
    <cellStyle name="Normal 28 2 4 3 2 2 3 2 2" xfId="37515"/>
    <cellStyle name="Normal 28 2 4 3 2 2 3 3" xfId="28404"/>
    <cellStyle name="Normal 28 2 4 3 2 2 4" xfId="14692"/>
    <cellStyle name="Normal 28 2 4 3 2 2 4 2" xfId="32976"/>
    <cellStyle name="Normal 28 2 4 3 2 2 5" xfId="23866"/>
    <cellStyle name="Normal 28 2 4 3 2 3" xfId="7201"/>
    <cellStyle name="Normal 28 2 4 3 2 3 2" xfId="11744"/>
    <cellStyle name="Normal 28 2 4 3 2 3 2 2" xfId="21130"/>
    <cellStyle name="Normal 28 2 4 3 2 3 2 2 2" xfId="39414"/>
    <cellStyle name="Normal 28 2 4 3 2 3 2 3" xfId="30303"/>
    <cellStyle name="Normal 28 2 4 3 2 3 3" xfId="16590"/>
    <cellStyle name="Normal 28 2 4 3 2 3 3 2" xfId="34874"/>
    <cellStyle name="Normal 28 2 4 3 2 3 4" xfId="25763"/>
    <cellStyle name="Normal 28 2 4 3 2 4" xfId="9473"/>
    <cellStyle name="Normal 28 2 4 3 2 4 2" xfId="18859"/>
    <cellStyle name="Normal 28 2 4 3 2 4 2 2" xfId="37143"/>
    <cellStyle name="Normal 28 2 4 3 2 4 3" xfId="28032"/>
    <cellStyle name="Normal 28 2 4 3 2 5" xfId="14320"/>
    <cellStyle name="Normal 28 2 4 3 2 5 2" xfId="32604"/>
    <cellStyle name="Normal 28 2 4 3 2 6" xfId="23494"/>
    <cellStyle name="Normal 28 2 4 3 3" xfId="5165"/>
    <cellStyle name="Normal 28 2 4 3 3 2" xfId="7572"/>
    <cellStyle name="Normal 28 2 4 3 3 2 2" xfId="12115"/>
    <cellStyle name="Normal 28 2 4 3 3 2 2 2" xfId="21501"/>
    <cellStyle name="Normal 28 2 4 3 3 2 2 2 2" xfId="39785"/>
    <cellStyle name="Normal 28 2 4 3 3 2 2 3" xfId="30674"/>
    <cellStyle name="Normal 28 2 4 3 3 2 3" xfId="16961"/>
    <cellStyle name="Normal 28 2 4 3 3 2 3 2" xfId="35245"/>
    <cellStyle name="Normal 28 2 4 3 3 2 4" xfId="26134"/>
    <cellStyle name="Normal 28 2 4 3 3 3" xfId="9844"/>
    <cellStyle name="Normal 28 2 4 3 3 3 2" xfId="19230"/>
    <cellStyle name="Normal 28 2 4 3 3 3 2 2" xfId="37514"/>
    <cellStyle name="Normal 28 2 4 3 3 3 3" xfId="28403"/>
    <cellStyle name="Normal 28 2 4 3 3 4" xfId="14691"/>
    <cellStyle name="Normal 28 2 4 3 3 4 2" xfId="32975"/>
    <cellStyle name="Normal 28 2 4 3 3 5" xfId="23865"/>
    <cellStyle name="Normal 28 2 4 3 4" xfId="6852"/>
    <cellStyle name="Normal 28 2 4 3 4 2" xfId="11395"/>
    <cellStyle name="Normal 28 2 4 3 4 2 2" xfId="20781"/>
    <cellStyle name="Normal 28 2 4 3 4 2 2 2" xfId="39065"/>
    <cellStyle name="Normal 28 2 4 3 4 2 3" xfId="29954"/>
    <cellStyle name="Normal 28 2 4 3 4 3" xfId="16241"/>
    <cellStyle name="Normal 28 2 4 3 4 3 2" xfId="34525"/>
    <cellStyle name="Normal 28 2 4 3 4 4" xfId="25414"/>
    <cellStyle name="Normal 28 2 4 3 5" xfId="9123"/>
    <cellStyle name="Normal 28 2 4 3 5 2" xfId="18509"/>
    <cellStyle name="Normal 28 2 4 3 5 2 2" xfId="36793"/>
    <cellStyle name="Normal 28 2 4 3 5 3" xfId="27682"/>
    <cellStyle name="Normal 28 2 4 3 6" xfId="13971"/>
    <cellStyle name="Normal 28 2 4 3 6 2" xfId="32255"/>
    <cellStyle name="Normal 28 2 4 3 7" xfId="23143"/>
    <cellStyle name="Normal 28 2 4 4" xfId="3711"/>
    <cellStyle name="Normal 28 2 4 4 2" xfId="4853"/>
    <cellStyle name="Normal 28 2 4 4 2 2" xfId="5168"/>
    <cellStyle name="Normal 28 2 4 4 2 2 2" xfId="7575"/>
    <cellStyle name="Normal 28 2 4 4 2 2 2 2" xfId="12118"/>
    <cellStyle name="Normal 28 2 4 4 2 2 2 2 2" xfId="21504"/>
    <cellStyle name="Normal 28 2 4 4 2 2 2 2 2 2" xfId="39788"/>
    <cellStyle name="Normal 28 2 4 4 2 2 2 2 3" xfId="30677"/>
    <cellStyle name="Normal 28 2 4 4 2 2 2 3" xfId="16964"/>
    <cellStyle name="Normal 28 2 4 4 2 2 2 3 2" xfId="35248"/>
    <cellStyle name="Normal 28 2 4 4 2 2 2 4" xfId="26137"/>
    <cellStyle name="Normal 28 2 4 4 2 2 3" xfId="9847"/>
    <cellStyle name="Normal 28 2 4 4 2 2 3 2" xfId="19233"/>
    <cellStyle name="Normal 28 2 4 4 2 2 3 2 2" xfId="37517"/>
    <cellStyle name="Normal 28 2 4 4 2 2 3 3" xfId="28406"/>
    <cellStyle name="Normal 28 2 4 4 2 2 4" xfId="14694"/>
    <cellStyle name="Normal 28 2 4 4 2 2 4 2" xfId="32978"/>
    <cellStyle name="Normal 28 2 4 4 2 2 5" xfId="23868"/>
    <cellStyle name="Normal 28 2 4 4 2 3" xfId="7291"/>
    <cellStyle name="Normal 28 2 4 4 2 3 2" xfId="11834"/>
    <cellStyle name="Normal 28 2 4 4 2 3 2 2" xfId="21220"/>
    <cellStyle name="Normal 28 2 4 4 2 3 2 2 2" xfId="39504"/>
    <cellStyle name="Normal 28 2 4 4 2 3 2 3" xfId="30393"/>
    <cellStyle name="Normal 28 2 4 4 2 3 3" xfId="16680"/>
    <cellStyle name="Normal 28 2 4 4 2 3 3 2" xfId="34964"/>
    <cellStyle name="Normal 28 2 4 4 2 3 4" xfId="25853"/>
    <cellStyle name="Normal 28 2 4 4 2 4" xfId="9563"/>
    <cellStyle name="Normal 28 2 4 4 2 4 2" xfId="18949"/>
    <cellStyle name="Normal 28 2 4 4 2 4 2 2" xfId="37233"/>
    <cellStyle name="Normal 28 2 4 4 2 4 3" xfId="28122"/>
    <cellStyle name="Normal 28 2 4 4 2 5" xfId="14410"/>
    <cellStyle name="Normal 28 2 4 4 2 5 2" xfId="32694"/>
    <cellStyle name="Normal 28 2 4 4 2 6" xfId="23584"/>
    <cellStyle name="Normal 28 2 4 4 3" xfId="5167"/>
    <cellStyle name="Normal 28 2 4 4 3 2" xfId="7574"/>
    <cellStyle name="Normal 28 2 4 4 3 2 2" xfId="12117"/>
    <cellStyle name="Normal 28 2 4 4 3 2 2 2" xfId="21503"/>
    <cellStyle name="Normal 28 2 4 4 3 2 2 2 2" xfId="39787"/>
    <cellStyle name="Normal 28 2 4 4 3 2 2 3" xfId="30676"/>
    <cellStyle name="Normal 28 2 4 4 3 2 3" xfId="16963"/>
    <cellStyle name="Normal 28 2 4 4 3 2 3 2" xfId="35247"/>
    <cellStyle name="Normal 28 2 4 4 3 2 4" xfId="26136"/>
    <cellStyle name="Normal 28 2 4 4 3 3" xfId="9846"/>
    <cellStyle name="Normal 28 2 4 4 3 3 2" xfId="19232"/>
    <cellStyle name="Normal 28 2 4 4 3 3 2 2" xfId="37516"/>
    <cellStyle name="Normal 28 2 4 4 3 3 3" xfId="28405"/>
    <cellStyle name="Normal 28 2 4 4 3 4" xfId="14693"/>
    <cellStyle name="Normal 28 2 4 4 3 4 2" xfId="32977"/>
    <cellStyle name="Normal 28 2 4 4 3 5" xfId="23867"/>
    <cellStyle name="Normal 28 2 4 4 4" xfId="6942"/>
    <cellStyle name="Normal 28 2 4 4 4 2" xfId="11485"/>
    <cellStyle name="Normal 28 2 4 4 4 2 2" xfId="20871"/>
    <cellStyle name="Normal 28 2 4 4 4 2 2 2" xfId="39155"/>
    <cellStyle name="Normal 28 2 4 4 4 2 3" xfId="30044"/>
    <cellStyle name="Normal 28 2 4 4 4 3" xfId="16331"/>
    <cellStyle name="Normal 28 2 4 4 4 3 2" xfId="34615"/>
    <cellStyle name="Normal 28 2 4 4 4 4" xfId="25504"/>
    <cellStyle name="Normal 28 2 4 4 5" xfId="9213"/>
    <cellStyle name="Normal 28 2 4 4 5 2" xfId="18599"/>
    <cellStyle name="Normal 28 2 4 4 5 2 2" xfId="36883"/>
    <cellStyle name="Normal 28 2 4 4 5 3" xfId="27772"/>
    <cellStyle name="Normal 28 2 4 4 6" xfId="14061"/>
    <cellStyle name="Normal 28 2 4 4 6 2" xfId="32345"/>
    <cellStyle name="Normal 28 2 4 4 7" xfId="23234"/>
    <cellStyle name="Normal 28 2 4 5" xfId="3252"/>
    <cellStyle name="Normal 28 2 4 5 2" xfId="4627"/>
    <cellStyle name="Normal 28 2 4 5 2 2" xfId="5170"/>
    <cellStyle name="Normal 28 2 4 5 2 2 2" xfId="7577"/>
    <cellStyle name="Normal 28 2 4 5 2 2 2 2" xfId="12120"/>
    <cellStyle name="Normal 28 2 4 5 2 2 2 2 2" xfId="21506"/>
    <cellStyle name="Normal 28 2 4 5 2 2 2 2 2 2" xfId="39790"/>
    <cellStyle name="Normal 28 2 4 5 2 2 2 2 3" xfId="30679"/>
    <cellStyle name="Normal 28 2 4 5 2 2 2 3" xfId="16966"/>
    <cellStyle name="Normal 28 2 4 5 2 2 2 3 2" xfId="35250"/>
    <cellStyle name="Normal 28 2 4 5 2 2 2 4" xfId="26139"/>
    <cellStyle name="Normal 28 2 4 5 2 2 3" xfId="9849"/>
    <cellStyle name="Normal 28 2 4 5 2 2 3 2" xfId="19235"/>
    <cellStyle name="Normal 28 2 4 5 2 2 3 2 2" xfId="37519"/>
    <cellStyle name="Normal 28 2 4 5 2 2 3 3" xfId="28408"/>
    <cellStyle name="Normal 28 2 4 5 2 2 4" xfId="14696"/>
    <cellStyle name="Normal 28 2 4 5 2 2 4 2" xfId="32980"/>
    <cellStyle name="Normal 28 2 4 5 2 2 5" xfId="23870"/>
    <cellStyle name="Normal 28 2 4 5 2 3" xfId="7065"/>
    <cellStyle name="Normal 28 2 4 5 2 3 2" xfId="11608"/>
    <cellStyle name="Normal 28 2 4 5 2 3 2 2" xfId="20994"/>
    <cellStyle name="Normal 28 2 4 5 2 3 2 2 2" xfId="39278"/>
    <cellStyle name="Normal 28 2 4 5 2 3 2 3" xfId="30167"/>
    <cellStyle name="Normal 28 2 4 5 2 3 3" xfId="16454"/>
    <cellStyle name="Normal 28 2 4 5 2 3 3 2" xfId="34738"/>
    <cellStyle name="Normal 28 2 4 5 2 3 4" xfId="25627"/>
    <cellStyle name="Normal 28 2 4 5 2 4" xfId="9337"/>
    <cellStyle name="Normal 28 2 4 5 2 4 2" xfId="18723"/>
    <cellStyle name="Normal 28 2 4 5 2 4 2 2" xfId="37007"/>
    <cellStyle name="Normal 28 2 4 5 2 4 3" xfId="27896"/>
    <cellStyle name="Normal 28 2 4 5 2 5" xfId="14184"/>
    <cellStyle name="Normal 28 2 4 5 2 5 2" xfId="32468"/>
    <cellStyle name="Normal 28 2 4 5 2 6" xfId="23358"/>
    <cellStyle name="Normal 28 2 4 5 3" xfId="5169"/>
    <cellStyle name="Normal 28 2 4 5 3 2" xfId="7576"/>
    <cellStyle name="Normal 28 2 4 5 3 2 2" xfId="12119"/>
    <cellStyle name="Normal 28 2 4 5 3 2 2 2" xfId="21505"/>
    <cellStyle name="Normal 28 2 4 5 3 2 2 2 2" xfId="39789"/>
    <cellStyle name="Normal 28 2 4 5 3 2 2 3" xfId="30678"/>
    <cellStyle name="Normal 28 2 4 5 3 2 3" xfId="16965"/>
    <cellStyle name="Normal 28 2 4 5 3 2 3 2" xfId="35249"/>
    <cellStyle name="Normal 28 2 4 5 3 2 4" xfId="26138"/>
    <cellStyle name="Normal 28 2 4 5 3 3" xfId="9848"/>
    <cellStyle name="Normal 28 2 4 5 3 3 2" xfId="19234"/>
    <cellStyle name="Normal 28 2 4 5 3 3 2 2" xfId="37518"/>
    <cellStyle name="Normal 28 2 4 5 3 3 3" xfId="28407"/>
    <cellStyle name="Normal 28 2 4 5 3 4" xfId="14695"/>
    <cellStyle name="Normal 28 2 4 5 3 4 2" xfId="32979"/>
    <cellStyle name="Normal 28 2 4 5 3 5" xfId="23869"/>
    <cellStyle name="Normal 28 2 4 5 4" xfId="6716"/>
    <cellStyle name="Normal 28 2 4 5 4 2" xfId="11259"/>
    <cellStyle name="Normal 28 2 4 5 4 2 2" xfId="20645"/>
    <cellStyle name="Normal 28 2 4 5 4 2 2 2" xfId="38929"/>
    <cellStyle name="Normal 28 2 4 5 4 2 3" xfId="29818"/>
    <cellStyle name="Normal 28 2 4 5 4 3" xfId="16105"/>
    <cellStyle name="Normal 28 2 4 5 4 3 2" xfId="34389"/>
    <cellStyle name="Normal 28 2 4 5 4 4" xfId="25278"/>
    <cellStyle name="Normal 28 2 4 5 5" xfId="8987"/>
    <cellStyle name="Normal 28 2 4 5 5 2" xfId="18373"/>
    <cellStyle name="Normal 28 2 4 5 5 2 2" xfId="36657"/>
    <cellStyle name="Normal 28 2 4 5 5 3" xfId="27546"/>
    <cellStyle name="Normal 28 2 4 5 6" xfId="13835"/>
    <cellStyle name="Normal 28 2 4 5 6 2" xfId="32119"/>
    <cellStyle name="Normal 28 2 4 5 7" xfId="23006"/>
    <cellStyle name="Normal 28 2 4 6" xfId="4578"/>
    <cellStyle name="Normal 28 2 4 6 2" xfId="5171"/>
    <cellStyle name="Normal 28 2 4 6 2 2" xfId="7578"/>
    <cellStyle name="Normal 28 2 4 6 2 2 2" xfId="12121"/>
    <cellStyle name="Normal 28 2 4 6 2 2 2 2" xfId="21507"/>
    <cellStyle name="Normal 28 2 4 6 2 2 2 2 2" xfId="39791"/>
    <cellStyle name="Normal 28 2 4 6 2 2 2 3" xfId="30680"/>
    <cellStyle name="Normal 28 2 4 6 2 2 3" xfId="16967"/>
    <cellStyle name="Normal 28 2 4 6 2 2 3 2" xfId="35251"/>
    <cellStyle name="Normal 28 2 4 6 2 2 4" xfId="26140"/>
    <cellStyle name="Normal 28 2 4 6 2 3" xfId="9850"/>
    <cellStyle name="Normal 28 2 4 6 2 3 2" xfId="19236"/>
    <cellStyle name="Normal 28 2 4 6 2 3 2 2" xfId="37520"/>
    <cellStyle name="Normal 28 2 4 6 2 3 3" xfId="28409"/>
    <cellStyle name="Normal 28 2 4 6 2 4" xfId="14697"/>
    <cellStyle name="Normal 28 2 4 6 2 4 2" xfId="32981"/>
    <cellStyle name="Normal 28 2 4 6 2 5" xfId="23871"/>
    <cellStyle name="Normal 28 2 4 6 3" xfId="7016"/>
    <cellStyle name="Normal 28 2 4 6 3 2" xfId="11559"/>
    <cellStyle name="Normal 28 2 4 6 3 2 2" xfId="20945"/>
    <cellStyle name="Normal 28 2 4 6 3 2 2 2" xfId="39229"/>
    <cellStyle name="Normal 28 2 4 6 3 2 3" xfId="30118"/>
    <cellStyle name="Normal 28 2 4 6 3 3" xfId="16405"/>
    <cellStyle name="Normal 28 2 4 6 3 3 2" xfId="34689"/>
    <cellStyle name="Normal 28 2 4 6 3 4" xfId="25578"/>
    <cellStyle name="Normal 28 2 4 6 4" xfId="9288"/>
    <cellStyle name="Normal 28 2 4 6 4 2" xfId="18674"/>
    <cellStyle name="Normal 28 2 4 6 4 2 2" xfId="36958"/>
    <cellStyle name="Normal 28 2 4 6 4 3" xfId="27847"/>
    <cellStyle name="Normal 28 2 4 6 5" xfId="14135"/>
    <cellStyle name="Normal 28 2 4 6 5 2" xfId="32419"/>
    <cellStyle name="Normal 28 2 4 6 6" xfId="23309"/>
    <cellStyle name="Normal 28 2 4 7" xfId="5156"/>
    <cellStyle name="Normal 28 2 4 7 2" xfId="7563"/>
    <cellStyle name="Normal 28 2 4 7 2 2" xfId="12106"/>
    <cellStyle name="Normal 28 2 4 7 2 2 2" xfId="21492"/>
    <cellStyle name="Normal 28 2 4 7 2 2 2 2" xfId="39776"/>
    <cellStyle name="Normal 28 2 4 7 2 2 3" xfId="30665"/>
    <cellStyle name="Normal 28 2 4 7 2 3" xfId="16952"/>
    <cellStyle name="Normal 28 2 4 7 2 3 2" xfId="35236"/>
    <cellStyle name="Normal 28 2 4 7 2 4" xfId="26125"/>
    <cellStyle name="Normal 28 2 4 7 3" xfId="9835"/>
    <cellStyle name="Normal 28 2 4 7 3 2" xfId="19221"/>
    <cellStyle name="Normal 28 2 4 7 3 2 2" xfId="37505"/>
    <cellStyle name="Normal 28 2 4 7 3 3" xfId="28394"/>
    <cellStyle name="Normal 28 2 4 7 4" xfId="14682"/>
    <cellStyle name="Normal 28 2 4 7 4 2" xfId="32966"/>
    <cellStyle name="Normal 28 2 4 7 5" xfId="23856"/>
    <cellStyle name="Normal 28 2 4 8" xfId="6667"/>
    <cellStyle name="Normal 28 2 4 8 2" xfId="11210"/>
    <cellStyle name="Normal 28 2 4 8 2 2" xfId="20596"/>
    <cellStyle name="Normal 28 2 4 8 2 2 2" xfId="38880"/>
    <cellStyle name="Normal 28 2 4 8 2 3" xfId="29769"/>
    <cellStyle name="Normal 28 2 4 8 3" xfId="16056"/>
    <cellStyle name="Normal 28 2 4 8 3 2" xfId="34340"/>
    <cellStyle name="Normal 28 2 4 8 4" xfId="25229"/>
    <cellStyle name="Normal 28 2 4 9" xfId="8938"/>
    <cellStyle name="Normal 28 2 4 9 2" xfId="18324"/>
    <cellStyle name="Normal 28 2 4 9 2 2" xfId="36608"/>
    <cellStyle name="Normal 28 2 4 9 3" xfId="27497"/>
    <cellStyle name="Normal 28 2 5" xfId="2081"/>
    <cellStyle name="Normal 28 2 5 10" xfId="13770"/>
    <cellStyle name="Normal 28 2 5 10 2" xfId="32054"/>
    <cellStyle name="Normal 28 2 5 11" xfId="22934"/>
    <cellStyle name="Normal 28 2 5 2" xfId="2398"/>
    <cellStyle name="Normal 28 2 5 2 10" xfId="22977"/>
    <cellStyle name="Normal 28 2 5 2 2" xfId="3625"/>
    <cellStyle name="Normal 28 2 5 2 2 2" xfId="4796"/>
    <cellStyle name="Normal 28 2 5 2 2 2 2" xfId="5175"/>
    <cellStyle name="Normal 28 2 5 2 2 2 2 2" xfId="7582"/>
    <cellStyle name="Normal 28 2 5 2 2 2 2 2 2" xfId="12125"/>
    <cellStyle name="Normal 28 2 5 2 2 2 2 2 2 2" xfId="21511"/>
    <cellStyle name="Normal 28 2 5 2 2 2 2 2 2 2 2" xfId="39795"/>
    <cellStyle name="Normal 28 2 5 2 2 2 2 2 2 3" xfId="30684"/>
    <cellStyle name="Normal 28 2 5 2 2 2 2 2 3" xfId="16971"/>
    <cellStyle name="Normal 28 2 5 2 2 2 2 2 3 2" xfId="35255"/>
    <cellStyle name="Normal 28 2 5 2 2 2 2 2 4" xfId="26144"/>
    <cellStyle name="Normal 28 2 5 2 2 2 2 3" xfId="9854"/>
    <cellStyle name="Normal 28 2 5 2 2 2 2 3 2" xfId="19240"/>
    <cellStyle name="Normal 28 2 5 2 2 2 2 3 2 2" xfId="37524"/>
    <cellStyle name="Normal 28 2 5 2 2 2 2 3 3" xfId="28413"/>
    <cellStyle name="Normal 28 2 5 2 2 2 2 4" xfId="14701"/>
    <cellStyle name="Normal 28 2 5 2 2 2 2 4 2" xfId="32985"/>
    <cellStyle name="Normal 28 2 5 2 2 2 2 5" xfId="23875"/>
    <cellStyle name="Normal 28 2 5 2 2 2 3" xfId="7234"/>
    <cellStyle name="Normal 28 2 5 2 2 2 3 2" xfId="11777"/>
    <cellStyle name="Normal 28 2 5 2 2 2 3 2 2" xfId="21163"/>
    <cellStyle name="Normal 28 2 5 2 2 2 3 2 2 2" xfId="39447"/>
    <cellStyle name="Normal 28 2 5 2 2 2 3 2 3" xfId="30336"/>
    <cellStyle name="Normal 28 2 5 2 2 2 3 3" xfId="16623"/>
    <cellStyle name="Normal 28 2 5 2 2 2 3 3 2" xfId="34907"/>
    <cellStyle name="Normal 28 2 5 2 2 2 3 4" xfId="25796"/>
    <cellStyle name="Normal 28 2 5 2 2 2 4" xfId="9506"/>
    <cellStyle name="Normal 28 2 5 2 2 2 4 2" xfId="18892"/>
    <cellStyle name="Normal 28 2 5 2 2 2 4 2 2" xfId="37176"/>
    <cellStyle name="Normal 28 2 5 2 2 2 4 3" xfId="28065"/>
    <cellStyle name="Normal 28 2 5 2 2 2 5" xfId="14353"/>
    <cellStyle name="Normal 28 2 5 2 2 2 5 2" xfId="32637"/>
    <cellStyle name="Normal 28 2 5 2 2 2 6" xfId="23527"/>
    <cellStyle name="Normal 28 2 5 2 2 3" xfId="5174"/>
    <cellStyle name="Normal 28 2 5 2 2 3 2" xfId="7581"/>
    <cellStyle name="Normal 28 2 5 2 2 3 2 2" xfId="12124"/>
    <cellStyle name="Normal 28 2 5 2 2 3 2 2 2" xfId="21510"/>
    <cellStyle name="Normal 28 2 5 2 2 3 2 2 2 2" xfId="39794"/>
    <cellStyle name="Normal 28 2 5 2 2 3 2 2 3" xfId="30683"/>
    <cellStyle name="Normal 28 2 5 2 2 3 2 3" xfId="16970"/>
    <cellStyle name="Normal 28 2 5 2 2 3 2 3 2" xfId="35254"/>
    <cellStyle name="Normal 28 2 5 2 2 3 2 4" xfId="26143"/>
    <cellStyle name="Normal 28 2 5 2 2 3 3" xfId="9853"/>
    <cellStyle name="Normal 28 2 5 2 2 3 3 2" xfId="19239"/>
    <cellStyle name="Normal 28 2 5 2 2 3 3 2 2" xfId="37523"/>
    <cellStyle name="Normal 28 2 5 2 2 3 3 3" xfId="28412"/>
    <cellStyle name="Normal 28 2 5 2 2 3 4" xfId="14700"/>
    <cellStyle name="Normal 28 2 5 2 2 3 4 2" xfId="32984"/>
    <cellStyle name="Normal 28 2 5 2 2 3 5" xfId="23874"/>
    <cellStyle name="Normal 28 2 5 2 2 4" xfId="6885"/>
    <cellStyle name="Normal 28 2 5 2 2 4 2" xfId="11428"/>
    <cellStyle name="Normal 28 2 5 2 2 4 2 2" xfId="20814"/>
    <cellStyle name="Normal 28 2 5 2 2 4 2 2 2" xfId="39098"/>
    <cellStyle name="Normal 28 2 5 2 2 4 2 3" xfId="29987"/>
    <cellStyle name="Normal 28 2 5 2 2 4 3" xfId="16274"/>
    <cellStyle name="Normal 28 2 5 2 2 4 3 2" xfId="34558"/>
    <cellStyle name="Normal 28 2 5 2 2 4 4" xfId="25447"/>
    <cellStyle name="Normal 28 2 5 2 2 5" xfId="9156"/>
    <cellStyle name="Normal 28 2 5 2 2 5 2" xfId="18542"/>
    <cellStyle name="Normal 28 2 5 2 2 5 2 2" xfId="36826"/>
    <cellStyle name="Normal 28 2 5 2 2 5 3" xfId="27715"/>
    <cellStyle name="Normal 28 2 5 2 2 6" xfId="14004"/>
    <cellStyle name="Normal 28 2 5 2 2 6 2" xfId="32288"/>
    <cellStyle name="Normal 28 2 5 2 2 7" xfId="23176"/>
    <cellStyle name="Normal 28 2 5 2 3" xfId="3715"/>
    <cellStyle name="Normal 28 2 5 2 3 2" xfId="4856"/>
    <cellStyle name="Normal 28 2 5 2 3 2 2" xfId="5177"/>
    <cellStyle name="Normal 28 2 5 2 3 2 2 2" xfId="7584"/>
    <cellStyle name="Normal 28 2 5 2 3 2 2 2 2" xfId="12127"/>
    <cellStyle name="Normal 28 2 5 2 3 2 2 2 2 2" xfId="21513"/>
    <cellStyle name="Normal 28 2 5 2 3 2 2 2 2 2 2" xfId="39797"/>
    <cellStyle name="Normal 28 2 5 2 3 2 2 2 2 3" xfId="30686"/>
    <cellStyle name="Normal 28 2 5 2 3 2 2 2 3" xfId="16973"/>
    <cellStyle name="Normal 28 2 5 2 3 2 2 2 3 2" xfId="35257"/>
    <cellStyle name="Normal 28 2 5 2 3 2 2 2 4" xfId="26146"/>
    <cellStyle name="Normal 28 2 5 2 3 2 2 3" xfId="9856"/>
    <cellStyle name="Normal 28 2 5 2 3 2 2 3 2" xfId="19242"/>
    <cellStyle name="Normal 28 2 5 2 3 2 2 3 2 2" xfId="37526"/>
    <cellStyle name="Normal 28 2 5 2 3 2 2 3 3" xfId="28415"/>
    <cellStyle name="Normal 28 2 5 2 3 2 2 4" xfId="14703"/>
    <cellStyle name="Normal 28 2 5 2 3 2 2 4 2" xfId="32987"/>
    <cellStyle name="Normal 28 2 5 2 3 2 2 5" xfId="23877"/>
    <cellStyle name="Normal 28 2 5 2 3 2 3" xfId="7294"/>
    <cellStyle name="Normal 28 2 5 2 3 2 3 2" xfId="11837"/>
    <cellStyle name="Normal 28 2 5 2 3 2 3 2 2" xfId="21223"/>
    <cellStyle name="Normal 28 2 5 2 3 2 3 2 2 2" xfId="39507"/>
    <cellStyle name="Normal 28 2 5 2 3 2 3 2 3" xfId="30396"/>
    <cellStyle name="Normal 28 2 5 2 3 2 3 3" xfId="16683"/>
    <cellStyle name="Normal 28 2 5 2 3 2 3 3 2" xfId="34967"/>
    <cellStyle name="Normal 28 2 5 2 3 2 3 4" xfId="25856"/>
    <cellStyle name="Normal 28 2 5 2 3 2 4" xfId="9566"/>
    <cellStyle name="Normal 28 2 5 2 3 2 4 2" xfId="18952"/>
    <cellStyle name="Normal 28 2 5 2 3 2 4 2 2" xfId="37236"/>
    <cellStyle name="Normal 28 2 5 2 3 2 4 3" xfId="28125"/>
    <cellStyle name="Normal 28 2 5 2 3 2 5" xfId="14413"/>
    <cellStyle name="Normal 28 2 5 2 3 2 5 2" xfId="32697"/>
    <cellStyle name="Normal 28 2 5 2 3 2 6" xfId="23587"/>
    <cellStyle name="Normal 28 2 5 2 3 3" xfId="5176"/>
    <cellStyle name="Normal 28 2 5 2 3 3 2" xfId="7583"/>
    <cellStyle name="Normal 28 2 5 2 3 3 2 2" xfId="12126"/>
    <cellStyle name="Normal 28 2 5 2 3 3 2 2 2" xfId="21512"/>
    <cellStyle name="Normal 28 2 5 2 3 3 2 2 2 2" xfId="39796"/>
    <cellStyle name="Normal 28 2 5 2 3 3 2 2 3" xfId="30685"/>
    <cellStyle name="Normal 28 2 5 2 3 3 2 3" xfId="16972"/>
    <cellStyle name="Normal 28 2 5 2 3 3 2 3 2" xfId="35256"/>
    <cellStyle name="Normal 28 2 5 2 3 3 2 4" xfId="26145"/>
    <cellStyle name="Normal 28 2 5 2 3 3 3" xfId="9855"/>
    <cellStyle name="Normal 28 2 5 2 3 3 3 2" xfId="19241"/>
    <cellStyle name="Normal 28 2 5 2 3 3 3 2 2" xfId="37525"/>
    <cellStyle name="Normal 28 2 5 2 3 3 3 3" xfId="28414"/>
    <cellStyle name="Normal 28 2 5 2 3 3 4" xfId="14702"/>
    <cellStyle name="Normal 28 2 5 2 3 3 4 2" xfId="32986"/>
    <cellStyle name="Normal 28 2 5 2 3 3 5" xfId="23876"/>
    <cellStyle name="Normal 28 2 5 2 3 4" xfId="6945"/>
    <cellStyle name="Normal 28 2 5 2 3 4 2" xfId="11488"/>
    <cellStyle name="Normal 28 2 5 2 3 4 2 2" xfId="20874"/>
    <cellStyle name="Normal 28 2 5 2 3 4 2 2 2" xfId="39158"/>
    <cellStyle name="Normal 28 2 5 2 3 4 2 3" xfId="30047"/>
    <cellStyle name="Normal 28 2 5 2 3 4 3" xfId="16334"/>
    <cellStyle name="Normal 28 2 5 2 3 4 3 2" xfId="34618"/>
    <cellStyle name="Normal 28 2 5 2 3 4 4" xfId="25507"/>
    <cellStyle name="Normal 28 2 5 2 3 5" xfId="9216"/>
    <cellStyle name="Normal 28 2 5 2 3 5 2" xfId="18602"/>
    <cellStyle name="Normal 28 2 5 2 3 5 2 2" xfId="36886"/>
    <cellStyle name="Normal 28 2 5 2 3 5 3" xfId="27775"/>
    <cellStyle name="Normal 28 2 5 2 3 6" xfId="14064"/>
    <cellStyle name="Normal 28 2 5 2 3 6 2" xfId="32348"/>
    <cellStyle name="Normal 28 2 5 2 3 7" xfId="23237"/>
    <cellStyle name="Normal 28 2 5 2 4" xfId="3437"/>
    <cellStyle name="Normal 28 2 5 2 4 2" xfId="4680"/>
    <cellStyle name="Normal 28 2 5 2 4 2 2" xfId="5179"/>
    <cellStyle name="Normal 28 2 5 2 4 2 2 2" xfId="7586"/>
    <cellStyle name="Normal 28 2 5 2 4 2 2 2 2" xfId="12129"/>
    <cellStyle name="Normal 28 2 5 2 4 2 2 2 2 2" xfId="21515"/>
    <cellStyle name="Normal 28 2 5 2 4 2 2 2 2 2 2" xfId="39799"/>
    <cellStyle name="Normal 28 2 5 2 4 2 2 2 2 3" xfId="30688"/>
    <cellStyle name="Normal 28 2 5 2 4 2 2 2 3" xfId="16975"/>
    <cellStyle name="Normal 28 2 5 2 4 2 2 2 3 2" xfId="35259"/>
    <cellStyle name="Normal 28 2 5 2 4 2 2 2 4" xfId="26148"/>
    <cellStyle name="Normal 28 2 5 2 4 2 2 3" xfId="9858"/>
    <cellStyle name="Normal 28 2 5 2 4 2 2 3 2" xfId="19244"/>
    <cellStyle name="Normal 28 2 5 2 4 2 2 3 2 2" xfId="37528"/>
    <cellStyle name="Normal 28 2 5 2 4 2 2 3 3" xfId="28417"/>
    <cellStyle name="Normal 28 2 5 2 4 2 2 4" xfId="14705"/>
    <cellStyle name="Normal 28 2 5 2 4 2 2 4 2" xfId="32989"/>
    <cellStyle name="Normal 28 2 5 2 4 2 2 5" xfId="23879"/>
    <cellStyle name="Normal 28 2 5 2 4 2 3" xfId="7118"/>
    <cellStyle name="Normal 28 2 5 2 4 2 3 2" xfId="11661"/>
    <cellStyle name="Normal 28 2 5 2 4 2 3 2 2" xfId="21047"/>
    <cellStyle name="Normal 28 2 5 2 4 2 3 2 2 2" xfId="39331"/>
    <cellStyle name="Normal 28 2 5 2 4 2 3 2 3" xfId="30220"/>
    <cellStyle name="Normal 28 2 5 2 4 2 3 3" xfId="16507"/>
    <cellStyle name="Normal 28 2 5 2 4 2 3 3 2" xfId="34791"/>
    <cellStyle name="Normal 28 2 5 2 4 2 3 4" xfId="25680"/>
    <cellStyle name="Normal 28 2 5 2 4 2 4" xfId="9390"/>
    <cellStyle name="Normal 28 2 5 2 4 2 4 2" xfId="18776"/>
    <cellStyle name="Normal 28 2 5 2 4 2 4 2 2" xfId="37060"/>
    <cellStyle name="Normal 28 2 5 2 4 2 4 3" xfId="27949"/>
    <cellStyle name="Normal 28 2 5 2 4 2 5" xfId="14237"/>
    <cellStyle name="Normal 28 2 5 2 4 2 5 2" xfId="32521"/>
    <cellStyle name="Normal 28 2 5 2 4 2 6" xfId="23411"/>
    <cellStyle name="Normal 28 2 5 2 4 3" xfId="5178"/>
    <cellStyle name="Normal 28 2 5 2 4 3 2" xfId="7585"/>
    <cellStyle name="Normal 28 2 5 2 4 3 2 2" xfId="12128"/>
    <cellStyle name="Normal 28 2 5 2 4 3 2 2 2" xfId="21514"/>
    <cellStyle name="Normal 28 2 5 2 4 3 2 2 2 2" xfId="39798"/>
    <cellStyle name="Normal 28 2 5 2 4 3 2 2 3" xfId="30687"/>
    <cellStyle name="Normal 28 2 5 2 4 3 2 3" xfId="16974"/>
    <cellStyle name="Normal 28 2 5 2 4 3 2 3 2" xfId="35258"/>
    <cellStyle name="Normal 28 2 5 2 4 3 2 4" xfId="26147"/>
    <cellStyle name="Normal 28 2 5 2 4 3 3" xfId="9857"/>
    <cellStyle name="Normal 28 2 5 2 4 3 3 2" xfId="19243"/>
    <cellStyle name="Normal 28 2 5 2 4 3 3 2 2" xfId="37527"/>
    <cellStyle name="Normal 28 2 5 2 4 3 3 3" xfId="28416"/>
    <cellStyle name="Normal 28 2 5 2 4 3 4" xfId="14704"/>
    <cellStyle name="Normal 28 2 5 2 4 3 4 2" xfId="32988"/>
    <cellStyle name="Normal 28 2 5 2 4 3 5" xfId="23878"/>
    <cellStyle name="Normal 28 2 5 2 4 4" xfId="6769"/>
    <cellStyle name="Normal 28 2 5 2 4 4 2" xfId="11312"/>
    <cellStyle name="Normal 28 2 5 2 4 4 2 2" xfId="20698"/>
    <cellStyle name="Normal 28 2 5 2 4 4 2 2 2" xfId="38982"/>
    <cellStyle name="Normal 28 2 5 2 4 4 2 3" xfId="29871"/>
    <cellStyle name="Normal 28 2 5 2 4 4 3" xfId="16158"/>
    <cellStyle name="Normal 28 2 5 2 4 4 3 2" xfId="34442"/>
    <cellStyle name="Normal 28 2 5 2 4 4 4" xfId="25331"/>
    <cellStyle name="Normal 28 2 5 2 4 5" xfId="9040"/>
    <cellStyle name="Normal 28 2 5 2 4 5 2" xfId="18426"/>
    <cellStyle name="Normal 28 2 5 2 4 5 2 2" xfId="36710"/>
    <cellStyle name="Normal 28 2 5 2 4 5 3" xfId="27599"/>
    <cellStyle name="Normal 28 2 5 2 4 6" xfId="13888"/>
    <cellStyle name="Normal 28 2 5 2 4 6 2" xfId="32172"/>
    <cellStyle name="Normal 28 2 5 2 4 7" xfId="23059"/>
    <cellStyle name="Normal 28 2 5 2 5" xfId="4604"/>
    <cellStyle name="Normal 28 2 5 2 5 2" xfId="5180"/>
    <cellStyle name="Normal 28 2 5 2 5 2 2" xfId="7587"/>
    <cellStyle name="Normal 28 2 5 2 5 2 2 2" xfId="12130"/>
    <cellStyle name="Normal 28 2 5 2 5 2 2 2 2" xfId="21516"/>
    <cellStyle name="Normal 28 2 5 2 5 2 2 2 2 2" xfId="39800"/>
    <cellStyle name="Normal 28 2 5 2 5 2 2 2 3" xfId="30689"/>
    <cellStyle name="Normal 28 2 5 2 5 2 2 3" xfId="16976"/>
    <cellStyle name="Normal 28 2 5 2 5 2 2 3 2" xfId="35260"/>
    <cellStyle name="Normal 28 2 5 2 5 2 2 4" xfId="26149"/>
    <cellStyle name="Normal 28 2 5 2 5 2 3" xfId="9859"/>
    <cellStyle name="Normal 28 2 5 2 5 2 3 2" xfId="19245"/>
    <cellStyle name="Normal 28 2 5 2 5 2 3 2 2" xfId="37529"/>
    <cellStyle name="Normal 28 2 5 2 5 2 3 3" xfId="28418"/>
    <cellStyle name="Normal 28 2 5 2 5 2 4" xfId="14706"/>
    <cellStyle name="Normal 28 2 5 2 5 2 4 2" xfId="32990"/>
    <cellStyle name="Normal 28 2 5 2 5 2 5" xfId="23880"/>
    <cellStyle name="Normal 28 2 5 2 5 3" xfId="7042"/>
    <cellStyle name="Normal 28 2 5 2 5 3 2" xfId="11585"/>
    <cellStyle name="Normal 28 2 5 2 5 3 2 2" xfId="20971"/>
    <cellStyle name="Normal 28 2 5 2 5 3 2 2 2" xfId="39255"/>
    <cellStyle name="Normal 28 2 5 2 5 3 2 3" xfId="30144"/>
    <cellStyle name="Normal 28 2 5 2 5 3 3" xfId="16431"/>
    <cellStyle name="Normal 28 2 5 2 5 3 3 2" xfId="34715"/>
    <cellStyle name="Normal 28 2 5 2 5 3 4" xfId="25604"/>
    <cellStyle name="Normal 28 2 5 2 5 4" xfId="9314"/>
    <cellStyle name="Normal 28 2 5 2 5 4 2" xfId="18700"/>
    <cellStyle name="Normal 28 2 5 2 5 4 2 2" xfId="36984"/>
    <cellStyle name="Normal 28 2 5 2 5 4 3" xfId="27873"/>
    <cellStyle name="Normal 28 2 5 2 5 5" xfId="14161"/>
    <cellStyle name="Normal 28 2 5 2 5 5 2" xfId="32445"/>
    <cellStyle name="Normal 28 2 5 2 5 6" xfId="23335"/>
    <cellStyle name="Normal 28 2 5 2 6" xfId="5173"/>
    <cellStyle name="Normal 28 2 5 2 6 2" xfId="7580"/>
    <cellStyle name="Normal 28 2 5 2 6 2 2" xfId="12123"/>
    <cellStyle name="Normal 28 2 5 2 6 2 2 2" xfId="21509"/>
    <cellStyle name="Normal 28 2 5 2 6 2 2 2 2" xfId="39793"/>
    <cellStyle name="Normal 28 2 5 2 6 2 2 3" xfId="30682"/>
    <cellStyle name="Normal 28 2 5 2 6 2 3" xfId="16969"/>
    <cellStyle name="Normal 28 2 5 2 6 2 3 2" xfId="35253"/>
    <cellStyle name="Normal 28 2 5 2 6 2 4" xfId="26142"/>
    <cellStyle name="Normal 28 2 5 2 6 3" xfId="9852"/>
    <cellStyle name="Normal 28 2 5 2 6 3 2" xfId="19238"/>
    <cellStyle name="Normal 28 2 5 2 6 3 2 2" xfId="37522"/>
    <cellStyle name="Normal 28 2 5 2 6 3 3" xfId="28411"/>
    <cellStyle name="Normal 28 2 5 2 6 4" xfId="14699"/>
    <cellStyle name="Normal 28 2 5 2 6 4 2" xfId="32983"/>
    <cellStyle name="Normal 28 2 5 2 6 5" xfId="23873"/>
    <cellStyle name="Normal 28 2 5 2 7" xfId="6693"/>
    <cellStyle name="Normal 28 2 5 2 7 2" xfId="11236"/>
    <cellStyle name="Normal 28 2 5 2 7 2 2" xfId="20622"/>
    <cellStyle name="Normal 28 2 5 2 7 2 2 2" xfId="38906"/>
    <cellStyle name="Normal 28 2 5 2 7 2 3" xfId="29795"/>
    <cellStyle name="Normal 28 2 5 2 7 3" xfId="16082"/>
    <cellStyle name="Normal 28 2 5 2 7 3 2" xfId="34366"/>
    <cellStyle name="Normal 28 2 5 2 7 4" xfId="25255"/>
    <cellStyle name="Normal 28 2 5 2 8" xfId="8964"/>
    <cellStyle name="Normal 28 2 5 2 8 2" xfId="18350"/>
    <cellStyle name="Normal 28 2 5 2 8 2 2" xfId="36634"/>
    <cellStyle name="Normal 28 2 5 2 8 3" xfId="27523"/>
    <cellStyle name="Normal 28 2 5 2 9" xfId="13812"/>
    <cellStyle name="Normal 28 2 5 2 9 2" xfId="32096"/>
    <cellStyle name="Normal 28 2 5 3" xfId="3547"/>
    <cellStyle name="Normal 28 2 5 3 2" xfId="4742"/>
    <cellStyle name="Normal 28 2 5 3 2 2" xfId="5182"/>
    <cellStyle name="Normal 28 2 5 3 2 2 2" xfId="7589"/>
    <cellStyle name="Normal 28 2 5 3 2 2 2 2" xfId="12132"/>
    <cellStyle name="Normal 28 2 5 3 2 2 2 2 2" xfId="21518"/>
    <cellStyle name="Normal 28 2 5 3 2 2 2 2 2 2" xfId="39802"/>
    <cellStyle name="Normal 28 2 5 3 2 2 2 2 3" xfId="30691"/>
    <cellStyle name="Normal 28 2 5 3 2 2 2 3" xfId="16978"/>
    <cellStyle name="Normal 28 2 5 3 2 2 2 3 2" xfId="35262"/>
    <cellStyle name="Normal 28 2 5 3 2 2 2 4" xfId="26151"/>
    <cellStyle name="Normal 28 2 5 3 2 2 3" xfId="9861"/>
    <cellStyle name="Normal 28 2 5 3 2 2 3 2" xfId="19247"/>
    <cellStyle name="Normal 28 2 5 3 2 2 3 2 2" xfId="37531"/>
    <cellStyle name="Normal 28 2 5 3 2 2 3 3" xfId="28420"/>
    <cellStyle name="Normal 28 2 5 3 2 2 4" xfId="14708"/>
    <cellStyle name="Normal 28 2 5 3 2 2 4 2" xfId="32992"/>
    <cellStyle name="Normal 28 2 5 3 2 2 5" xfId="23882"/>
    <cellStyle name="Normal 28 2 5 3 2 3" xfId="7180"/>
    <cellStyle name="Normal 28 2 5 3 2 3 2" xfId="11723"/>
    <cellStyle name="Normal 28 2 5 3 2 3 2 2" xfId="21109"/>
    <cellStyle name="Normal 28 2 5 3 2 3 2 2 2" xfId="39393"/>
    <cellStyle name="Normal 28 2 5 3 2 3 2 3" xfId="30282"/>
    <cellStyle name="Normal 28 2 5 3 2 3 3" xfId="16569"/>
    <cellStyle name="Normal 28 2 5 3 2 3 3 2" xfId="34853"/>
    <cellStyle name="Normal 28 2 5 3 2 3 4" xfId="25742"/>
    <cellStyle name="Normal 28 2 5 3 2 4" xfId="9452"/>
    <cellStyle name="Normal 28 2 5 3 2 4 2" xfId="18838"/>
    <cellStyle name="Normal 28 2 5 3 2 4 2 2" xfId="37122"/>
    <cellStyle name="Normal 28 2 5 3 2 4 3" xfId="28011"/>
    <cellStyle name="Normal 28 2 5 3 2 5" xfId="14299"/>
    <cellStyle name="Normal 28 2 5 3 2 5 2" xfId="32583"/>
    <cellStyle name="Normal 28 2 5 3 2 6" xfId="23473"/>
    <cellStyle name="Normal 28 2 5 3 3" xfId="5181"/>
    <cellStyle name="Normal 28 2 5 3 3 2" xfId="7588"/>
    <cellStyle name="Normal 28 2 5 3 3 2 2" xfId="12131"/>
    <cellStyle name="Normal 28 2 5 3 3 2 2 2" xfId="21517"/>
    <cellStyle name="Normal 28 2 5 3 3 2 2 2 2" xfId="39801"/>
    <cellStyle name="Normal 28 2 5 3 3 2 2 3" xfId="30690"/>
    <cellStyle name="Normal 28 2 5 3 3 2 3" xfId="16977"/>
    <cellStyle name="Normal 28 2 5 3 3 2 3 2" xfId="35261"/>
    <cellStyle name="Normal 28 2 5 3 3 2 4" xfId="26150"/>
    <cellStyle name="Normal 28 2 5 3 3 3" xfId="9860"/>
    <cellStyle name="Normal 28 2 5 3 3 3 2" xfId="19246"/>
    <cellStyle name="Normal 28 2 5 3 3 3 2 2" xfId="37530"/>
    <cellStyle name="Normal 28 2 5 3 3 3 3" xfId="28419"/>
    <cellStyle name="Normal 28 2 5 3 3 4" xfId="14707"/>
    <cellStyle name="Normal 28 2 5 3 3 4 2" xfId="32991"/>
    <cellStyle name="Normal 28 2 5 3 3 5" xfId="23881"/>
    <cellStyle name="Normal 28 2 5 3 4" xfId="6831"/>
    <cellStyle name="Normal 28 2 5 3 4 2" xfId="11374"/>
    <cellStyle name="Normal 28 2 5 3 4 2 2" xfId="20760"/>
    <cellStyle name="Normal 28 2 5 3 4 2 2 2" xfId="39044"/>
    <cellStyle name="Normal 28 2 5 3 4 2 3" xfId="29933"/>
    <cellStyle name="Normal 28 2 5 3 4 3" xfId="16220"/>
    <cellStyle name="Normal 28 2 5 3 4 3 2" xfId="34504"/>
    <cellStyle name="Normal 28 2 5 3 4 4" xfId="25393"/>
    <cellStyle name="Normal 28 2 5 3 5" xfId="9102"/>
    <cellStyle name="Normal 28 2 5 3 5 2" xfId="18488"/>
    <cellStyle name="Normal 28 2 5 3 5 2 2" xfId="36772"/>
    <cellStyle name="Normal 28 2 5 3 5 3" xfId="27661"/>
    <cellStyle name="Normal 28 2 5 3 6" xfId="13950"/>
    <cellStyle name="Normal 28 2 5 3 6 2" xfId="32234"/>
    <cellStyle name="Normal 28 2 5 3 7" xfId="23122"/>
    <cellStyle name="Normal 28 2 5 4" xfId="3475"/>
    <cellStyle name="Normal 28 2 5 4 2" xfId="4696"/>
    <cellStyle name="Normal 28 2 5 4 2 2" xfId="5184"/>
    <cellStyle name="Normal 28 2 5 4 2 2 2" xfId="7591"/>
    <cellStyle name="Normal 28 2 5 4 2 2 2 2" xfId="12134"/>
    <cellStyle name="Normal 28 2 5 4 2 2 2 2 2" xfId="21520"/>
    <cellStyle name="Normal 28 2 5 4 2 2 2 2 2 2" xfId="39804"/>
    <cellStyle name="Normal 28 2 5 4 2 2 2 2 3" xfId="30693"/>
    <cellStyle name="Normal 28 2 5 4 2 2 2 3" xfId="16980"/>
    <cellStyle name="Normal 28 2 5 4 2 2 2 3 2" xfId="35264"/>
    <cellStyle name="Normal 28 2 5 4 2 2 2 4" xfId="26153"/>
    <cellStyle name="Normal 28 2 5 4 2 2 3" xfId="9863"/>
    <cellStyle name="Normal 28 2 5 4 2 2 3 2" xfId="19249"/>
    <cellStyle name="Normal 28 2 5 4 2 2 3 2 2" xfId="37533"/>
    <cellStyle name="Normal 28 2 5 4 2 2 3 3" xfId="28422"/>
    <cellStyle name="Normal 28 2 5 4 2 2 4" xfId="14710"/>
    <cellStyle name="Normal 28 2 5 4 2 2 4 2" xfId="32994"/>
    <cellStyle name="Normal 28 2 5 4 2 2 5" xfId="23884"/>
    <cellStyle name="Normal 28 2 5 4 2 3" xfId="7134"/>
    <cellStyle name="Normal 28 2 5 4 2 3 2" xfId="11677"/>
    <cellStyle name="Normal 28 2 5 4 2 3 2 2" xfId="21063"/>
    <cellStyle name="Normal 28 2 5 4 2 3 2 2 2" xfId="39347"/>
    <cellStyle name="Normal 28 2 5 4 2 3 2 3" xfId="30236"/>
    <cellStyle name="Normal 28 2 5 4 2 3 3" xfId="16523"/>
    <cellStyle name="Normal 28 2 5 4 2 3 3 2" xfId="34807"/>
    <cellStyle name="Normal 28 2 5 4 2 3 4" xfId="25696"/>
    <cellStyle name="Normal 28 2 5 4 2 4" xfId="9406"/>
    <cellStyle name="Normal 28 2 5 4 2 4 2" xfId="18792"/>
    <cellStyle name="Normal 28 2 5 4 2 4 2 2" xfId="37076"/>
    <cellStyle name="Normal 28 2 5 4 2 4 3" xfId="27965"/>
    <cellStyle name="Normal 28 2 5 4 2 5" xfId="14253"/>
    <cellStyle name="Normal 28 2 5 4 2 5 2" xfId="32537"/>
    <cellStyle name="Normal 28 2 5 4 2 6" xfId="23427"/>
    <cellStyle name="Normal 28 2 5 4 3" xfId="5183"/>
    <cellStyle name="Normal 28 2 5 4 3 2" xfId="7590"/>
    <cellStyle name="Normal 28 2 5 4 3 2 2" xfId="12133"/>
    <cellStyle name="Normal 28 2 5 4 3 2 2 2" xfId="21519"/>
    <cellStyle name="Normal 28 2 5 4 3 2 2 2 2" xfId="39803"/>
    <cellStyle name="Normal 28 2 5 4 3 2 2 3" xfId="30692"/>
    <cellStyle name="Normal 28 2 5 4 3 2 3" xfId="16979"/>
    <cellStyle name="Normal 28 2 5 4 3 2 3 2" xfId="35263"/>
    <cellStyle name="Normal 28 2 5 4 3 2 4" xfId="26152"/>
    <cellStyle name="Normal 28 2 5 4 3 3" xfId="9862"/>
    <cellStyle name="Normal 28 2 5 4 3 3 2" xfId="19248"/>
    <cellStyle name="Normal 28 2 5 4 3 3 2 2" xfId="37532"/>
    <cellStyle name="Normal 28 2 5 4 3 3 3" xfId="28421"/>
    <cellStyle name="Normal 28 2 5 4 3 4" xfId="14709"/>
    <cellStyle name="Normal 28 2 5 4 3 4 2" xfId="32993"/>
    <cellStyle name="Normal 28 2 5 4 3 5" xfId="23883"/>
    <cellStyle name="Normal 28 2 5 4 4" xfId="6785"/>
    <cellStyle name="Normal 28 2 5 4 4 2" xfId="11328"/>
    <cellStyle name="Normal 28 2 5 4 4 2 2" xfId="20714"/>
    <cellStyle name="Normal 28 2 5 4 4 2 2 2" xfId="38998"/>
    <cellStyle name="Normal 28 2 5 4 4 2 3" xfId="29887"/>
    <cellStyle name="Normal 28 2 5 4 4 3" xfId="16174"/>
    <cellStyle name="Normal 28 2 5 4 4 3 2" xfId="34458"/>
    <cellStyle name="Normal 28 2 5 4 4 4" xfId="25347"/>
    <cellStyle name="Normal 28 2 5 4 5" xfId="9056"/>
    <cellStyle name="Normal 28 2 5 4 5 2" xfId="18442"/>
    <cellStyle name="Normal 28 2 5 4 5 2 2" xfId="36726"/>
    <cellStyle name="Normal 28 2 5 4 5 3" xfId="27615"/>
    <cellStyle name="Normal 28 2 5 4 6" xfId="13904"/>
    <cellStyle name="Normal 28 2 5 4 6 2" xfId="32188"/>
    <cellStyle name="Normal 28 2 5 4 7" xfId="23075"/>
    <cellStyle name="Normal 28 2 5 5" xfId="3683"/>
    <cellStyle name="Normal 28 2 5 5 2" xfId="4836"/>
    <cellStyle name="Normal 28 2 5 5 2 2" xfId="5186"/>
    <cellStyle name="Normal 28 2 5 5 2 2 2" xfId="7593"/>
    <cellStyle name="Normal 28 2 5 5 2 2 2 2" xfId="12136"/>
    <cellStyle name="Normal 28 2 5 5 2 2 2 2 2" xfId="21522"/>
    <cellStyle name="Normal 28 2 5 5 2 2 2 2 2 2" xfId="39806"/>
    <cellStyle name="Normal 28 2 5 5 2 2 2 2 3" xfId="30695"/>
    <cellStyle name="Normal 28 2 5 5 2 2 2 3" xfId="16982"/>
    <cellStyle name="Normal 28 2 5 5 2 2 2 3 2" xfId="35266"/>
    <cellStyle name="Normal 28 2 5 5 2 2 2 4" xfId="26155"/>
    <cellStyle name="Normal 28 2 5 5 2 2 3" xfId="9865"/>
    <cellStyle name="Normal 28 2 5 5 2 2 3 2" xfId="19251"/>
    <cellStyle name="Normal 28 2 5 5 2 2 3 2 2" xfId="37535"/>
    <cellStyle name="Normal 28 2 5 5 2 2 3 3" xfId="28424"/>
    <cellStyle name="Normal 28 2 5 5 2 2 4" xfId="14712"/>
    <cellStyle name="Normal 28 2 5 5 2 2 4 2" xfId="32996"/>
    <cellStyle name="Normal 28 2 5 5 2 2 5" xfId="23886"/>
    <cellStyle name="Normal 28 2 5 5 2 3" xfId="7274"/>
    <cellStyle name="Normal 28 2 5 5 2 3 2" xfId="11817"/>
    <cellStyle name="Normal 28 2 5 5 2 3 2 2" xfId="21203"/>
    <cellStyle name="Normal 28 2 5 5 2 3 2 2 2" xfId="39487"/>
    <cellStyle name="Normal 28 2 5 5 2 3 2 3" xfId="30376"/>
    <cellStyle name="Normal 28 2 5 5 2 3 3" xfId="16663"/>
    <cellStyle name="Normal 28 2 5 5 2 3 3 2" xfId="34947"/>
    <cellStyle name="Normal 28 2 5 5 2 3 4" xfId="25836"/>
    <cellStyle name="Normal 28 2 5 5 2 4" xfId="9546"/>
    <cellStyle name="Normal 28 2 5 5 2 4 2" xfId="18932"/>
    <cellStyle name="Normal 28 2 5 5 2 4 2 2" xfId="37216"/>
    <cellStyle name="Normal 28 2 5 5 2 4 3" xfId="28105"/>
    <cellStyle name="Normal 28 2 5 5 2 5" xfId="14393"/>
    <cellStyle name="Normal 28 2 5 5 2 5 2" xfId="32677"/>
    <cellStyle name="Normal 28 2 5 5 2 6" xfId="23567"/>
    <cellStyle name="Normal 28 2 5 5 3" xfId="5185"/>
    <cellStyle name="Normal 28 2 5 5 3 2" xfId="7592"/>
    <cellStyle name="Normal 28 2 5 5 3 2 2" xfId="12135"/>
    <cellStyle name="Normal 28 2 5 5 3 2 2 2" xfId="21521"/>
    <cellStyle name="Normal 28 2 5 5 3 2 2 2 2" xfId="39805"/>
    <cellStyle name="Normal 28 2 5 5 3 2 2 3" xfId="30694"/>
    <cellStyle name="Normal 28 2 5 5 3 2 3" xfId="16981"/>
    <cellStyle name="Normal 28 2 5 5 3 2 3 2" xfId="35265"/>
    <cellStyle name="Normal 28 2 5 5 3 2 4" xfId="26154"/>
    <cellStyle name="Normal 28 2 5 5 3 3" xfId="9864"/>
    <cellStyle name="Normal 28 2 5 5 3 3 2" xfId="19250"/>
    <cellStyle name="Normal 28 2 5 5 3 3 2 2" xfId="37534"/>
    <cellStyle name="Normal 28 2 5 5 3 3 3" xfId="28423"/>
    <cellStyle name="Normal 28 2 5 5 3 4" xfId="14711"/>
    <cellStyle name="Normal 28 2 5 5 3 4 2" xfId="32995"/>
    <cellStyle name="Normal 28 2 5 5 3 5" xfId="23885"/>
    <cellStyle name="Normal 28 2 5 5 4" xfId="6925"/>
    <cellStyle name="Normal 28 2 5 5 4 2" xfId="11468"/>
    <cellStyle name="Normal 28 2 5 5 4 2 2" xfId="20854"/>
    <cellStyle name="Normal 28 2 5 5 4 2 2 2" xfId="39138"/>
    <cellStyle name="Normal 28 2 5 5 4 2 3" xfId="30027"/>
    <cellStyle name="Normal 28 2 5 5 4 3" xfId="16314"/>
    <cellStyle name="Normal 28 2 5 5 4 3 2" xfId="34598"/>
    <cellStyle name="Normal 28 2 5 5 4 4" xfId="25487"/>
    <cellStyle name="Normal 28 2 5 5 5" xfId="9196"/>
    <cellStyle name="Normal 28 2 5 5 5 2" xfId="18582"/>
    <cellStyle name="Normal 28 2 5 5 5 2 2" xfId="36866"/>
    <cellStyle name="Normal 28 2 5 5 5 3" xfId="27755"/>
    <cellStyle name="Normal 28 2 5 5 6" xfId="14044"/>
    <cellStyle name="Normal 28 2 5 5 6 2" xfId="32328"/>
    <cellStyle name="Normal 28 2 5 5 7" xfId="23216"/>
    <cellStyle name="Normal 28 2 5 6" xfId="4562"/>
    <cellStyle name="Normal 28 2 5 6 2" xfId="5187"/>
    <cellStyle name="Normal 28 2 5 6 2 2" xfId="7594"/>
    <cellStyle name="Normal 28 2 5 6 2 2 2" xfId="12137"/>
    <cellStyle name="Normal 28 2 5 6 2 2 2 2" xfId="21523"/>
    <cellStyle name="Normal 28 2 5 6 2 2 2 2 2" xfId="39807"/>
    <cellStyle name="Normal 28 2 5 6 2 2 2 3" xfId="30696"/>
    <cellStyle name="Normal 28 2 5 6 2 2 3" xfId="16983"/>
    <cellStyle name="Normal 28 2 5 6 2 2 3 2" xfId="35267"/>
    <cellStyle name="Normal 28 2 5 6 2 2 4" xfId="26156"/>
    <cellStyle name="Normal 28 2 5 6 2 3" xfId="9866"/>
    <cellStyle name="Normal 28 2 5 6 2 3 2" xfId="19252"/>
    <cellStyle name="Normal 28 2 5 6 2 3 2 2" xfId="37536"/>
    <cellStyle name="Normal 28 2 5 6 2 3 3" xfId="28425"/>
    <cellStyle name="Normal 28 2 5 6 2 4" xfId="14713"/>
    <cellStyle name="Normal 28 2 5 6 2 4 2" xfId="32997"/>
    <cellStyle name="Normal 28 2 5 6 2 5" xfId="23887"/>
    <cellStyle name="Normal 28 2 5 6 3" xfId="7000"/>
    <cellStyle name="Normal 28 2 5 6 3 2" xfId="11543"/>
    <cellStyle name="Normal 28 2 5 6 3 2 2" xfId="20929"/>
    <cellStyle name="Normal 28 2 5 6 3 2 2 2" xfId="39213"/>
    <cellStyle name="Normal 28 2 5 6 3 2 3" xfId="30102"/>
    <cellStyle name="Normal 28 2 5 6 3 3" xfId="16389"/>
    <cellStyle name="Normal 28 2 5 6 3 3 2" xfId="34673"/>
    <cellStyle name="Normal 28 2 5 6 3 4" xfId="25562"/>
    <cellStyle name="Normal 28 2 5 6 4" xfId="9272"/>
    <cellStyle name="Normal 28 2 5 6 4 2" xfId="18658"/>
    <cellStyle name="Normal 28 2 5 6 4 2 2" xfId="36942"/>
    <cellStyle name="Normal 28 2 5 6 4 3" xfId="27831"/>
    <cellStyle name="Normal 28 2 5 6 5" xfId="14119"/>
    <cellStyle name="Normal 28 2 5 6 5 2" xfId="32403"/>
    <cellStyle name="Normal 28 2 5 6 6" xfId="23293"/>
    <cellStyle name="Normal 28 2 5 7" xfId="5172"/>
    <cellStyle name="Normal 28 2 5 7 2" xfId="7579"/>
    <cellStyle name="Normal 28 2 5 7 2 2" xfId="12122"/>
    <cellStyle name="Normal 28 2 5 7 2 2 2" xfId="21508"/>
    <cellStyle name="Normal 28 2 5 7 2 2 2 2" xfId="39792"/>
    <cellStyle name="Normal 28 2 5 7 2 2 3" xfId="30681"/>
    <cellStyle name="Normal 28 2 5 7 2 3" xfId="16968"/>
    <cellStyle name="Normal 28 2 5 7 2 3 2" xfId="35252"/>
    <cellStyle name="Normal 28 2 5 7 2 4" xfId="26141"/>
    <cellStyle name="Normal 28 2 5 7 3" xfId="9851"/>
    <cellStyle name="Normal 28 2 5 7 3 2" xfId="19237"/>
    <cellStyle name="Normal 28 2 5 7 3 2 2" xfId="37521"/>
    <cellStyle name="Normal 28 2 5 7 3 3" xfId="28410"/>
    <cellStyle name="Normal 28 2 5 7 4" xfId="14698"/>
    <cellStyle name="Normal 28 2 5 7 4 2" xfId="32982"/>
    <cellStyle name="Normal 28 2 5 7 5" xfId="23872"/>
    <cellStyle name="Normal 28 2 5 8" xfId="6651"/>
    <cellStyle name="Normal 28 2 5 8 2" xfId="11194"/>
    <cellStyle name="Normal 28 2 5 8 2 2" xfId="20580"/>
    <cellStyle name="Normal 28 2 5 8 2 2 2" xfId="38864"/>
    <cellStyle name="Normal 28 2 5 8 2 3" xfId="29753"/>
    <cellStyle name="Normal 28 2 5 8 3" xfId="16040"/>
    <cellStyle name="Normal 28 2 5 8 3 2" xfId="34324"/>
    <cellStyle name="Normal 28 2 5 8 4" xfId="25213"/>
    <cellStyle name="Normal 28 2 5 9" xfId="8922"/>
    <cellStyle name="Normal 28 2 5 9 2" xfId="18308"/>
    <cellStyle name="Normal 28 2 5 9 2 2" xfId="36592"/>
    <cellStyle name="Normal 28 2 5 9 3" xfId="27481"/>
    <cellStyle name="Normal 28 2 6" xfId="2127"/>
    <cellStyle name="Normal 28 2 6 10" xfId="13772"/>
    <cellStyle name="Normal 28 2 6 10 2" xfId="32056"/>
    <cellStyle name="Normal 28 2 6 11" xfId="22937"/>
    <cellStyle name="Normal 28 2 6 2" xfId="2400"/>
    <cellStyle name="Normal 28 2 6 2 10" xfId="22979"/>
    <cellStyle name="Normal 28 2 6 2 2" xfId="3627"/>
    <cellStyle name="Normal 28 2 6 2 2 2" xfId="4798"/>
    <cellStyle name="Normal 28 2 6 2 2 2 2" xfId="5191"/>
    <cellStyle name="Normal 28 2 6 2 2 2 2 2" xfId="7598"/>
    <cellStyle name="Normal 28 2 6 2 2 2 2 2 2" xfId="12141"/>
    <cellStyle name="Normal 28 2 6 2 2 2 2 2 2 2" xfId="21527"/>
    <cellStyle name="Normal 28 2 6 2 2 2 2 2 2 2 2" xfId="39811"/>
    <cellStyle name="Normal 28 2 6 2 2 2 2 2 2 3" xfId="30700"/>
    <cellStyle name="Normal 28 2 6 2 2 2 2 2 3" xfId="16987"/>
    <cellStyle name="Normal 28 2 6 2 2 2 2 2 3 2" xfId="35271"/>
    <cellStyle name="Normal 28 2 6 2 2 2 2 2 4" xfId="26160"/>
    <cellStyle name="Normal 28 2 6 2 2 2 2 3" xfId="9870"/>
    <cellStyle name="Normal 28 2 6 2 2 2 2 3 2" xfId="19256"/>
    <cellStyle name="Normal 28 2 6 2 2 2 2 3 2 2" xfId="37540"/>
    <cellStyle name="Normal 28 2 6 2 2 2 2 3 3" xfId="28429"/>
    <cellStyle name="Normal 28 2 6 2 2 2 2 4" xfId="14717"/>
    <cellStyle name="Normal 28 2 6 2 2 2 2 4 2" xfId="33001"/>
    <cellStyle name="Normal 28 2 6 2 2 2 2 5" xfId="23891"/>
    <cellStyle name="Normal 28 2 6 2 2 2 3" xfId="7236"/>
    <cellStyle name="Normal 28 2 6 2 2 2 3 2" xfId="11779"/>
    <cellStyle name="Normal 28 2 6 2 2 2 3 2 2" xfId="21165"/>
    <cellStyle name="Normal 28 2 6 2 2 2 3 2 2 2" xfId="39449"/>
    <cellStyle name="Normal 28 2 6 2 2 2 3 2 3" xfId="30338"/>
    <cellStyle name="Normal 28 2 6 2 2 2 3 3" xfId="16625"/>
    <cellStyle name="Normal 28 2 6 2 2 2 3 3 2" xfId="34909"/>
    <cellStyle name="Normal 28 2 6 2 2 2 3 4" xfId="25798"/>
    <cellStyle name="Normal 28 2 6 2 2 2 4" xfId="9508"/>
    <cellStyle name="Normal 28 2 6 2 2 2 4 2" xfId="18894"/>
    <cellStyle name="Normal 28 2 6 2 2 2 4 2 2" xfId="37178"/>
    <cellStyle name="Normal 28 2 6 2 2 2 4 3" xfId="28067"/>
    <cellStyle name="Normal 28 2 6 2 2 2 5" xfId="14355"/>
    <cellStyle name="Normal 28 2 6 2 2 2 5 2" xfId="32639"/>
    <cellStyle name="Normal 28 2 6 2 2 2 6" xfId="23529"/>
    <cellStyle name="Normal 28 2 6 2 2 3" xfId="5190"/>
    <cellStyle name="Normal 28 2 6 2 2 3 2" xfId="7597"/>
    <cellStyle name="Normal 28 2 6 2 2 3 2 2" xfId="12140"/>
    <cellStyle name="Normal 28 2 6 2 2 3 2 2 2" xfId="21526"/>
    <cellStyle name="Normal 28 2 6 2 2 3 2 2 2 2" xfId="39810"/>
    <cellStyle name="Normal 28 2 6 2 2 3 2 2 3" xfId="30699"/>
    <cellStyle name="Normal 28 2 6 2 2 3 2 3" xfId="16986"/>
    <cellStyle name="Normal 28 2 6 2 2 3 2 3 2" xfId="35270"/>
    <cellStyle name="Normal 28 2 6 2 2 3 2 4" xfId="26159"/>
    <cellStyle name="Normal 28 2 6 2 2 3 3" xfId="9869"/>
    <cellStyle name="Normal 28 2 6 2 2 3 3 2" xfId="19255"/>
    <cellStyle name="Normal 28 2 6 2 2 3 3 2 2" xfId="37539"/>
    <cellStyle name="Normal 28 2 6 2 2 3 3 3" xfId="28428"/>
    <cellStyle name="Normal 28 2 6 2 2 3 4" xfId="14716"/>
    <cellStyle name="Normal 28 2 6 2 2 3 4 2" xfId="33000"/>
    <cellStyle name="Normal 28 2 6 2 2 3 5" xfId="23890"/>
    <cellStyle name="Normal 28 2 6 2 2 4" xfId="6887"/>
    <cellStyle name="Normal 28 2 6 2 2 4 2" xfId="11430"/>
    <cellStyle name="Normal 28 2 6 2 2 4 2 2" xfId="20816"/>
    <cellStyle name="Normal 28 2 6 2 2 4 2 2 2" xfId="39100"/>
    <cellStyle name="Normal 28 2 6 2 2 4 2 3" xfId="29989"/>
    <cellStyle name="Normal 28 2 6 2 2 4 3" xfId="16276"/>
    <cellStyle name="Normal 28 2 6 2 2 4 3 2" xfId="34560"/>
    <cellStyle name="Normal 28 2 6 2 2 4 4" xfId="25449"/>
    <cellStyle name="Normal 28 2 6 2 2 5" xfId="9158"/>
    <cellStyle name="Normal 28 2 6 2 2 5 2" xfId="18544"/>
    <cellStyle name="Normal 28 2 6 2 2 5 2 2" xfId="36828"/>
    <cellStyle name="Normal 28 2 6 2 2 5 3" xfId="27717"/>
    <cellStyle name="Normal 28 2 6 2 2 6" xfId="14006"/>
    <cellStyle name="Normal 28 2 6 2 2 6 2" xfId="32290"/>
    <cellStyle name="Normal 28 2 6 2 2 7" xfId="23178"/>
    <cellStyle name="Normal 28 2 6 2 3" xfId="3673"/>
    <cellStyle name="Normal 28 2 6 2 3 2" xfId="4831"/>
    <cellStyle name="Normal 28 2 6 2 3 2 2" xfId="5193"/>
    <cellStyle name="Normal 28 2 6 2 3 2 2 2" xfId="7600"/>
    <cellStyle name="Normal 28 2 6 2 3 2 2 2 2" xfId="12143"/>
    <cellStyle name="Normal 28 2 6 2 3 2 2 2 2 2" xfId="21529"/>
    <cellStyle name="Normal 28 2 6 2 3 2 2 2 2 2 2" xfId="39813"/>
    <cellStyle name="Normal 28 2 6 2 3 2 2 2 2 3" xfId="30702"/>
    <cellStyle name="Normal 28 2 6 2 3 2 2 2 3" xfId="16989"/>
    <cellStyle name="Normal 28 2 6 2 3 2 2 2 3 2" xfId="35273"/>
    <cellStyle name="Normal 28 2 6 2 3 2 2 2 4" xfId="26162"/>
    <cellStyle name="Normal 28 2 6 2 3 2 2 3" xfId="9872"/>
    <cellStyle name="Normal 28 2 6 2 3 2 2 3 2" xfId="19258"/>
    <cellStyle name="Normal 28 2 6 2 3 2 2 3 2 2" xfId="37542"/>
    <cellStyle name="Normal 28 2 6 2 3 2 2 3 3" xfId="28431"/>
    <cellStyle name="Normal 28 2 6 2 3 2 2 4" xfId="14719"/>
    <cellStyle name="Normal 28 2 6 2 3 2 2 4 2" xfId="33003"/>
    <cellStyle name="Normal 28 2 6 2 3 2 2 5" xfId="23893"/>
    <cellStyle name="Normal 28 2 6 2 3 2 3" xfId="7269"/>
    <cellStyle name="Normal 28 2 6 2 3 2 3 2" xfId="11812"/>
    <cellStyle name="Normal 28 2 6 2 3 2 3 2 2" xfId="21198"/>
    <cellStyle name="Normal 28 2 6 2 3 2 3 2 2 2" xfId="39482"/>
    <cellStyle name="Normal 28 2 6 2 3 2 3 2 3" xfId="30371"/>
    <cellStyle name="Normal 28 2 6 2 3 2 3 3" xfId="16658"/>
    <cellStyle name="Normal 28 2 6 2 3 2 3 3 2" xfId="34942"/>
    <cellStyle name="Normal 28 2 6 2 3 2 3 4" xfId="25831"/>
    <cellStyle name="Normal 28 2 6 2 3 2 4" xfId="9541"/>
    <cellStyle name="Normal 28 2 6 2 3 2 4 2" xfId="18927"/>
    <cellStyle name="Normal 28 2 6 2 3 2 4 2 2" xfId="37211"/>
    <cellStyle name="Normal 28 2 6 2 3 2 4 3" xfId="28100"/>
    <cellStyle name="Normal 28 2 6 2 3 2 5" xfId="14388"/>
    <cellStyle name="Normal 28 2 6 2 3 2 5 2" xfId="32672"/>
    <cellStyle name="Normal 28 2 6 2 3 2 6" xfId="23562"/>
    <cellStyle name="Normal 28 2 6 2 3 3" xfId="5192"/>
    <cellStyle name="Normal 28 2 6 2 3 3 2" xfId="7599"/>
    <cellStyle name="Normal 28 2 6 2 3 3 2 2" xfId="12142"/>
    <cellStyle name="Normal 28 2 6 2 3 3 2 2 2" xfId="21528"/>
    <cellStyle name="Normal 28 2 6 2 3 3 2 2 2 2" xfId="39812"/>
    <cellStyle name="Normal 28 2 6 2 3 3 2 2 3" xfId="30701"/>
    <cellStyle name="Normal 28 2 6 2 3 3 2 3" xfId="16988"/>
    <cellStyle name="Normal 28 2 6 2 3 3 2 3 2" xfId="35272"/>
    <cellStyle name="Normal 28 2 6 2 3 3 2 4" xfId="26161"/>
    <cellStyle name="Normal 28 2 6 2 3 3 3" xfId="9871"/>
    <cellStyle name="Normal 28 2 6 2 3 3 3 2" xfId="19257"/>
    <cellStyle name="Normal 28 2 6 2 3 3 3 2 2" xfId="37541"/>
    <cellStyle name="Normal 28 2 6 2 3 3 3 3" xfId="28430"/>
    <cellStyle name="Normal 28 2 6 2 3 3 4" xfId="14718"/>
    <cellStyle name="Normal 28 2 6 2 3 3 4 2" xfId="33002"/>
    <cellStyle name="Normal 28 2 6 2 3 3 5" xfId="23892"/>
    <cellStyle name="Normal 28 2 6 2 3 4" xfId="6920"/>
    <cellStyle name="Normal 28 2 6 2 3 4 2" xfId="11463"/>
    <cellStyle name="Normal 28 2 6 2 3 4 2 2" xfId="20849"/>
    <cellStyle name="Normal 28 2 6 2 3 4 2 2 2" xfId="39133"/>
    <cellStyle name="Normal 28 2 6 2 3 4 2 3" xfId="30022"/>
    <cellStyle name="Normal 28 2 6 2 3 4 3" xfId="16309"/>
    <cellStyle name="Normal 28 2 6 2 3 4 3 2" xfId="34593"/>
    <cellStyle name="Normal 28 2 6 2 3 4 4" xfId="25482"/>
    <cellStyle name="Normal 28 2 6 2 3 5" xfId="9191"/>
    <cellStyle name="Normal 28 2 6 2 3 5 2" xfId="18577"/>
    <cellStyle name="Normal 28 2 6 2 3 5 2 2" xfId="36861"/>
    <cellStyle name="Normal 28 2 6 2 3 5 3" xfId="27750"/>
    <cellStyle name="Normal 28 2 6 2 3 6" xfId="14039"/>
    <cellStyle name="Normal 28 2 6 2 3 6 2" xfId="32323"/>
    <cellStyle name="Normal 28 2 6 2 3 7" xfId="23211"/>
    <cellStyle name="Normal 28 2 6 2 4" xfId="3397"/>
    <cellStyle name="Normal 28 2 6 2 4 2" xfId="4665"/>
    <cellStyle name="Normal 28 2 6 2 4 2 2" xfId="5195"/>
    <cellStyle name="Normal 28 2 6 2 4 2 2 2" xfId="7602"/>
    <cellStyle name="Normal 28 2 6 2 4 2 2 2 2" xfId="12145"/>
    <cellStyle name="Normal 28 2 6 2 4 2 2 2 2 2" xfId="21531"/>
    <cellStyle name="Normal 28 2 6 2 4 2 2 2 2 2 2" xfId="39815"/>
    <cellStyle name="Normal 28 2 6 2 4 2 2 2 2 3" xfId="30704"/>
    <cellStyle name="Normal 28 2 6 2 4 2 2 2 3" xfId="16991"/>
    <cellStyle name="Normal 28 2 6 2 4 2 2 2 3 2" xfId="35275"/>
    <cellStyle name="Normal 28 2 6 2 4 2 2 2 4" xfId="26164"/>
    <cellStyle name="Normal 28 2 6 2 4 2 2 3" xfId="9874"/>
    <cellStyle name="Normal 28 2 6 2 4 2 2 3 2" xfId="19260"/>
    <cellStyle name="Normal 28 2 6 2 4 2 2 3 2 2" xfId="37544"/>
    <cellStyle name="Normal 28 2 6 2 4 2 2 3 3" xfId="28433"/>
    <cellStyle name="Normal 28 2 6 2 4 2 2 4" xfId="14721"/>
    <cellStyle name="Normal 28 2 6 2 4 2 2 4 2" xfId="33005"/>
    <cellStyle name="Normal 28 2 6 2 4 2 2 5" xfId="23895"/>
    <cellStyle name="Normal 28 2 6 2 4 2 3" xfId="7103"/>
    <cellStyle name="Normal 28 2 6 2 4 2 3 2" xfId="11646"/>
    <cellStyle name="Normal 28 2 6 2 4 2 3 2 2" xfId="21032"/>
    <cellStyle name="Normal 28 2 6 2 4 2 3 2 2 2" xfId="39316"/>
    <cellStyle name="Normal 28 2 6 2 4 2 3 2 3" xfId="30205"/>
    <cellStyle name="Normal 28 2 6 2 4 2 3 3" xfId="16492"/>
    <cellStyle name="Normal 28 2 6 2 4 2 3 3 2" xfId="34776"/>
    <cellStyle name="Normal 28 2 6 2 4 2 3 4" xfId="25665"/>
    <cellStyle name="Normal 28 2 6 2 4 2 4" xfId="9375"/>
    <cellStyle name="Normal 28 2 6 2 4 2 4 2" xfId="18761"/>
    <cellStyle name="Normal 28 2 6 2 4 2 4 2 2" xfId="37045"/>
    <cellStyle name="Normal 28 2 6 2 4 2 4 3" xfId="27934"/>
    <cellStyle name="Normal 28 2 6 2 4 2 5" xfId="14222"/>
    <cellStyle name="Normal 28 2 6 2 4 2 5 2" xfId="32506"/>
    <cellStyle name="Normal 28 2 6 2 4 2 6" xfId="23396"/>
    <cellStyle name="Normal 28 2 6 2 4 3" xfId="5194"/>
    <cellStyle name="Normal 28 2 6 2 4 3 2" xfId="7601"/>
    <cellStyle name="Normal 28 2 6 2 4 3 2 2" xfId="12144"/>
    <cellStyle name="Normal 28 2 6 2 4 3 2 2 2" xfId="21530"/>
    <cellStyle name="Normal 28 2 6 2 4 3 2 2 2 2" xfId="39814"/>
    <cellStyle name="Normal 28 2 6 2 4 3 2 2 3" xfId="30703"/>
    <cellStyle name="Normal 28 2 6 2 4 3 2 3" xfId="16990"/>
    <cellStyle name="Normal 28 2 6 2 4 3 2 3 2" xfId="35274"/>
    <cellStyle name="Normal 28 2 6 2 4 3 2 4" xfId="26163"/>
    <cellStyle name="Normal 28 2 6 2 4 3 3" xfId="9873"/>
    <cellStyle name="Normal 28 2 6 2 4 3 3 2" xfId="19259"/>
    <cellStyle name="Normal 28 2 6 2 4 3 3 2 2" xfId="37543"/>
    <cellStyle name="Normal 28 2 6 2 4 3 3 3" xfId="28432"/>
    <cellStyle name="Normal 28 2 6 2 4 3 4" xfId="14720"/>
    <cellStyle name="Normal 28 2 6 2 4 3 4 2" xfId="33004"/>
    <cellStyle name="Normal 28 2 6 2 4 3 5" xfId="23894"/>
    <cellStyle name="Normal 28 2 6 2 4 4" xfId="6754"/>
    <cellStyle name="Normal 28 2 6 2 4 4 2" xfId="11297"/>
    <cellStyle name="Normal 28 2 6 2 4 4 2 2" xfId="20683"/>
    <cellStyle name="Normal 28 2 6 2 4 4 2 2 2" xfId="38967"/>
    <cellStyle name="Normal 28 2 6 2 4 4 2 3" xfId="29856"/>
    <cellStyle name="Normal 28 2 6 2 4 4 3" xfId="16143"/>
    <cellStyle name="Normal 28 2 6 2 4 4 3 2" xfId="34427"/>
    <cellStyle name="Normal 28 2 6 2 4 4 4" xfId="25316"/>
    <cellStyle name="Normal 28 2 6 2 4 5" xfId="9025"/>
    <cellStyle name="Normal 28 2 6 2 4 5 2" xfId="18411"/>
    <cellStyle name="Normal 28 2 6 2 4 5 2 2" xfId="36695"/>
    <cellStyle name="Normal 28 2 6 2 4 5 3" xfId="27584"/>
    <cellStyle name="Normal 28 2 6 2 4 6" xfId="13873"/>
    <cellStyle name="Normal 28 2 6 2 4 6 2" xfId="32157"/>
    <cellStyle name="Normal 28 2 6 2 4 7" xfId="23044"/>
    <cellStyle name="Normal 28 2 6 2 5" xfId="4606"/>
    <cellStyle name="Normal 28 2 6 2 5 2" xfId="5196"/>
    <cellStyle name="Normal 28 2 6 2 5 2 2" xfId="7603"/>
    <cellStyle name="Normal 28 2 6 2 5 2 2 2" xfId="12146"/>
    <cellStyle name="Normal 28 2 6 2 5 2 2 2 2" xfId="21532"/>
    <cellStyle name="Normal 28 2 6 2 5 2 2 2 2 2" xfId="39816"/>
    <cellStyle name="Normal 28 2 6 2 5 2 2 2 3" xfId="30705"/>
    <cellStyle name="Normal 28 2 6 2 5 2 2 3" xfId="16992"/>
    <cellStyle name="Normal 28 2 6 2 5 2 2 3 2" xfId="35276"/>
    <cellStyle name="Normal 28 2 6 2 5 2 2 4" xfId="26165"/>
    <cellStyle name="Normal 28 2 6 2 5 2 3" xfId="9875"/>
    <cellStyle name="Normal 28 2 6 2 5 2 3 2" xfId="19261"/>
    <cellStyle name="Normal 28 2 6 2 5 2 3 2 2" xfId="37545"/>
    <cellStyle name="Normal 28 2 6 2 5 2 3 3" xfId="28434"/>
    <cellStyle name="Normal 28 2 6 2 5 2 4" xfId="14722"/>
    <cellStyle name="Normal 28 2 6 2 5 2 4 2" xfId="33006"/>
    <cellStyle name="Normal 28 2 6 2 5 2 5" xfId="23896"/>
    <cellStyle name="Normal 28 2 6 2 5 3" xfId="7044"/>
    <cellStyle name="Normal 28 2 6 2 5 3 2" xfId="11587"/>
    <cellStyle name="Normal 28 2 6 2 5 3 2 2" xfId="20973"/>
    <cellStyle name="Normal 28 2 6 2 5 3 2 2 2" xfId="39257"/>
    <cellStyle name="Normal 28 2 6 2 5 3 2 3" xfId="30146"/>
    <cellStyle name="Normal 28 2 6 2 5 3 3" xfId="16433"/>
    <cellStyle name="Normal 28 2 6 2 5 3 3 2" xfId="34717"/>
    <cellStyle name="Normal 28 2 6 2 5 3 4" xfId="25606"/>
    <cellStyle name="Normal 28 2 6 2 5 4" xfId="9316"/>
    <cellStyle name="Normal 28 2 6 2 5 4 2" xfId="18702"/>
    <cellStyle name="Normal 28 2 6 2 5 4 2 2" xfId="36986"/>
    <cellStyle name="Normal 28 2 6 2 5 4 3" xfId="27875"/>
    <cellStyle name="Normal 28 2 6 2 5 5" xfId="14163"/>
    <cellStyle name="Normal 28 2 6 2 5 5 2" xfId="32447"/>
    <cellStyle name="Normal 28 2 6 2 5 6" xfId="23337"/>
    <cellStyle name="Normal 28 2 6 2 6" xfId="5189"/>
    <cellStyle name="Normal 28 2 6 2 6 2" xfId="7596"/>
    <cellStyle name="Normal 28 2 6 2 6 2 2" xfId="12139"/>
    <cellStyle name="Normal 28 2 6 2 6 2 2 2" xfId="21525"/>
    <cellStyle name="Normal 28 2 6 2 6 2 2 2 2" xfId="39809"/>
    <cellStyle name="Normal 28 2 6 2 6 2 2 3" xfId="30698"/>
    <cellStyle name="Normal 28 2 6 2 6 2 3" xfId="16985"/>
    <cellStyle name="Normal 28 2 6 2 6 2 3 2" xfId="35269"/>
    <cellStyle name="Normal 28 2 6 2 6 2 4" xfId="26158"/>
    <cellStyle name="Normal 28 2 6 2 6 3" xfId="9868"/>
    <cellStyle name="Normal 28 2 6 2 6 3 2" xfId="19254"/>
    <cellStyle name="Normal 28 2 6 2 6 3 2 2" xfId="37538"/>
    <cellStyle name="Normal 28 2 6 2 6 3 3" xfId="28427"/>
    <cellStyle name="Normal 28 2 6 2 6 4" xfId="14715"/>
    <cellStyle name="Normal 28 2 6 2 6 4 2" xfId="32999"/>
    <cellStyle name="Normal 28 2 6 2 6 5" xfId="23889"/>
    <cellStyle name="Normal 28 2 6 2 7" xfId="6695"/>
    <cellStyle name="Normal 28 2 6 2 7 2" xfId="11238"/>
    <cellStyle name="Normal 28 2 6 2 7 2 2" xfId="20624"/>
    <cellStyle name="Normal 28 2 6 2 7 2 2 2" xfId="38908"/>
    <cellStyle name="Normal 28 2 6 2 7 2 3" xfId="29797"/>
    <cellStyle name="Normal 28 2 6 2 7 3" xfId="16084"/>
    <cellStyle name="Normal 28 2 6 2 7 3 2" xfId="34368"/>
    <cellStyle name="Normal 28 2 6 2 7 4" xfId="25257"/>
    <cellStyle name="Normal 28 2 6 2 8" xfId="8966"/>
    <cellStyle name="Normal 28 2 6 2 8 2" xfId="18352"/>
    <cellStyle name="Normal 28 2 6 2 8 2 2" xfId="36636"/>
    <cellStyle name="Normal 28 2 6 2 8 3" xfId="27525"/>
    <cellStyle name="Normal 28 2 6 2 9" xfId="13814"/>
    <cellStyle name="Normal 28 2 6 2 9 2" xfId="32098"/>
    <cellStyle name="Normal 28 2 6 3" xfId="3556"/>
    <cellStyle name="Normal 28 2 6 3 2" xfId="4744"/>
    <cellStyle name="Normal 28 2 6 3 2 2" xfId="5198"/>
    <cellStyle name="Normal 28 2 6 3 2 2 2" xfId="7605"/>
    <cellStyle name="Normal 28 2 6 3 2 2 2 2" xfId="12148"/>
    <cellStyle name="Normal 28 2 6 3 2 2 2 2 2" xfId="21534"/>
    <cellStyle name="Normal 28 2 6 3 2 2 2 2 2 2" xfId="39818"/>
    <cellStyle name="Normal 28 2 6 3 2 2 2 2 3" xfId="30707"/>
    <cellStyle name="Normal 28 2 6 3 2 2 2 3" xfId="16994"/>
    <cellStyle name="Normal 28 2 6 3 2 2 2 3 2" xfId="35278"/>
    <cellStyle name="Normal 28 2 6 3 2 2 2 4" xfId="26167"/>
    <cellStyle name="Normal 28 2 6 3 2 2 3" xfId="9877"/>
    <cellStyle name="Normal 28 2 6 3 2 2 3 2" xfId="19263"/>
    <cellStyle name="Normal 28 2 6 3 2 2 3 2 2" xfId="37547"/>
    <cellStyle name="Normal 28 2 6 3 2 2 3 3" xfId="28436"/>
    <cellStyle name="Normal 28 2 6 3 2 2 4" xfId="14724"/>
    <cellStyle name="Normal 28 2 6 3 2 2 4 2" xfId="33008"/>
    <cellStyle name="Normal 28 2 6 3 2 2 5" xfId="23898"/>
    <cellStyle name="Normal 28 2 6 3 2 3" xfId="7182"/>
    <cellStyle name="Normal 28 2 6 3 2 3 2" xfId="11725"/>
    <cellStyle name="Normal 28 2 6 3 2 3 2 2" xfId="21111"/>
    <cellStyle name="Normal 28 2 6 3 2 3 2 2 2" xfId="39395"/>
    <cellStyle name="Normal 28 2 6 3 2 3 2 3" xfId="30284"/>
    <cellStyle name="Normal 28 2 6 3 2 3 3" xfId="16571"/>
    <cellStyle name="Normal 28 2 6 3 2 3 3 2" xfId="34855"/>
    <cellStyle name="Normal 28 2 6 3 2 3 4" xfId="25744"/>
    <cellStyle name="Normal 28 2 6 3 2 4" xfId="9454"/>
    <cellStyle name="Normal 28 2 6 3 2 4 2" xfId="18840"/>
    <cellStyle name="Normal 28 2 6 3 2 4 2 2" xfId="37124"/>
    <cellStyle name="Normal 28 2 6 3 2 4 3" xfId="28013"/>
    <cellStyle name="Normal 28 2 6 3 2 5" xfId="14301"/>
    <cellStyle name="Normal 28 2 6 3 2 5 2" xfId="32585"/>
    <cellStyle name="Normal 28 2 6 3 2 6" xfId="23475"/>
    <cellStyle name="Normal 28 2 6 3 3" xfId="5197"/>
    <cellStyle name="Normal 28 2 6 3 3 2" xfId="7604"/>
    <cellStyle name="Normal 28 2 6 3 3 2 2" xfId="12147"/>
    <cellStyle name="Normal 28 2 6 3 3 2 2 2" xfId="21533"/>
    <cellStyle name="Normal 28 2 6 3 3 2 2 2 2" xfId="39817"/>
    <cellStyle name="Normal 28 2 6 3 3 2 2 3" xfId="30706"/>
    <cellStyle name="Normal 28 2 6 3 3 2 3" xfId="16993"/>
    <cellStyle name="Normal 28 2 6 3 3 2 3 2" xfId="35277"/>
    <cellStyle name="Normal 28 2 6 3 3 2 4" xfId="26166"/>
    <cellStyle name="Normal 28 2 6 3 3 3" xfId="9876"/>
    <cellStyle name="Normal 28 2 6 3 3 3 2" xfId="19262"/>
    <cellStyle name="Normal 28 2 6 3 3 3 2 2" xfId="37546"/>
    <cellStyle name="Normal 28 2 6 3 3 3 3" xfId="28435"/>
    <cellStyle name="Normal 28 2 6 3 3 4" xfId="14723"/>
    <cellStyle name="Normal 28 2 6 3 3 4 2" xfId="33007"/>
    <cellStyle name="Normal 28 2 6 3 3 5" xfId="23897"/>
    <cellStyle name="Normal 28 2 6 3 4" xfId="6833"/>
    <cellStyle name="Normal 28 2 6 3 4 2" xfId="11376"/>
    <cellStyle name="Normal 28 2 6 3 4 2 2" xfId="20762"/>
    <cellStyle name="Normal 28 2 6 3 4 2 2 2" xfId="39046"/>
    <cellStyle name="Normal 28 2 6 3 4 2 3" xfId="29935"/>
    <cellStyle name="Normal 28 2 6 3 4 3" xfId="16222"/>
    <cellStyle name="Normal 28 2 6 3 4 3 2" xfId="34506"/>
    <cellStyle name="Normal 28 2 6 3 4 4" xfId="25395"/>
    <cellStyle name="Normal 28 2 6 3 5" xfId="9104"/>
    <cellStyle name="Normal 28 2 6 3 5 2" xfId="18490"/>
    <cellStyle name="Normal 28 2 6 3 5 2 2" xfId="36774"/>
    <cellStyle name="Normal 28 2 6 3 5 3" xfId="27663"/>
    <cellStyle name="Normal 28 2 6 3 6" xfId="13952"/>
    <cellStyle name="Normal 28 2 6 3 6 2" xfId="32236"/>
    <cellStyle name="Normal 28 2 6 3 7" xfId="23124"/>
    <cellStyle name="Normal 28 2 6 4" xfId="3654"/>
    <cellStyle name="Normal 28 2 6 4 2" xfId="4822"/>
    <cellStyle name="Normal 28 2 6 4 2 2" xfId="5200"/>
    <cellStyle name="Normal 28 2 6 4 2 2 2" xfId="7607"/>
    <cellStyle name="Normal 28 2 6 4 2 2 2 2" xfId="12150"/>
    <cellStyle name="Normal 28 2 6 4 2 2 2 2 2" xfId="21536"/>
    <cellStyle name="Normal 28 2 6 4 2 2 2 2 2 2" xfId="39820"/>
    <cellStyle name="Normal 28 2 6 4 2 2 2 2 3" xfId="30709"/>
    <cellStyle name="Normal 28 2 6 4 2 2 2 3" xfId="16996"/>
    <cellStyle name="Normal 28 2 6 4 2 2 2 3 2" xfId="35280"/>
    <cellStyle name="Normal 28 2 6 4 2 2 2 4" xfId="26169"/>
    <cellStyle name="Normal 28 2 6 4 2 2 3" xfId="9879"/>
    <cellStyle name="Normal 28 2 6 4 2 2 3 2" xfId="19265"/>
    <cellStyle name="Normal 28 2 6 4 2 2 3 2 2" xfId="37549"/>
    <cellStyle name="Normal 28 2 6 4 2 2 3 3" xfId="28438"/>
    <cellStyle name="Normal 28 2 6 4 2 2 4" xfId="14726"/>
    <cellStyle name="Normal 28 2 6 4 2 2 4 2" xfId="33010"/>
    <cellStyle name="Normal 28 2 6 4 2 2 5" xfId="23900"/>
    <cellStyle name="Normal 28 2 6 4 2 3" xfId="7260"/>
    <cellStyle name="Normal 28 2 6 4 2 3 2" xfId="11803"/>
    <cellStyle name="Normal 28 2 6 4 2 3 2 2" xfId="21189"/>
    <cellStyle name="Normal 28 2 6 4 2 3 2 2 2" xfId="39473"/>
    <cellStyle name="Normal 28 2 6 4 2 3 2 3" xfId="30362"/>
    <cellStyle name="Normal 28 2 6 4 2 3 3" xfId="16649"/>
    <cellStyle name="Normal 28 2 6 4 2 3 3 2" xfId="34933"/>
    <cellStyle name="Normal 28 2 6 4 2 3 4" xfId="25822"/>
    <cellStyle name="Normal 28 2 6 4 2 4" xfId="9532"/>
    <cellStyle name="Normal 28 2 6 4 2 4 2" xfId="18918"/>
    <cellStyle name="Normal 28 2 6 4 2 4 2 2" xfId="37202"/>
    <cellStyle name="Normal 28 2 6 4 2 4 3" xfId="28091"/>
    <cellStyle name="Normal 28 2 6 4 2 5" xfId="14379"/>
    <cellStyle name="Normal 28 2 6 4 2 5 2" xfId="32663"/>
    <cellStyle name="Normal 28 2 6 4 2 6" xfId="23553"/>
    <cellStyle name="Normal 28 2 6 4 3" xfId="5199"/>
    <cellStyle name="Normal 28 2 6 4 3 2" xfId="7606"/>
    <cellStyle name="Normal 28 2 6 4 3 2 2" xfId="12149"/>
    <cellStyle name="Normal 28 2 6 4 3 2 2 2" xfId="21535"/>
    <cellStyle name="Normal 28 2 6 4 3 2 2 2 2" xfId="39819"/>
    <cellStyle name="Normal 28 2 6 4 3 2 2 3" xfId="30708"/>
    <cellStyle name="Normal 28 2 6 4 3 2 3" xfId="16995"/>
    <cellStyle name="Normal 28 2 6 4 3 2 3 2" xfId="35279"/>
    <cellStyle name="Normal 28 2 6 4 3 2 4" xfId="26168"/>
    <cellStyle name="Normal 28 2 6 4 3 3" xfId="9878"/>
    <cellStyle name="Normal 28 2 6 4 3 3 2" xfId="19264"/>
    <cellStyle name="Normal 28 2 6 4 3 3 2 2" xfId="37548"/>
    <cellStyle name="Normal 28 2 6 4 3 3 3" xfId="28437"/>
    <cellStyle name="Normal 28 2 6 4 3 4" xfId="14725"/>
    <cellStyle name="Normal 28 2 6 4 3 4 2" xfId="33009"/>
    <cellStyle name="Normal 28 2 6 4 3 5" xfId="23899"/>
    <cellStyle name="Normal 28 2 6 4 4" xfId="6911"/>
    <cellStyle name="Normal 28 2 6 4 4 2" xfId="11454"/>
    <cellStyle name="Normal 28 2 6 4 4 2 2" xfId="20840"/>
    <cellStyle name="Normal 28 2 6 4 4 2 2 2" xfId="39124"/>
    <cellStyle name="Normal 28 2 6 4 4 2 3" xfId="30013"/>
    <cellStyle name="Normal 28 2 6 4 4 3" xfId="16300"/>
    <cellStyle name="Normal 28 2 6 4 4 3 2" xfId="34584"/>
    <cellStyle name="Normal 28 2 6 4 4 4" xfId="25473"/>
    <cellStyle name="Normal 28 2 6 4 5" xfId="9182"/>
    <cellStyle name="Normal 28 2 6 4 5 2" xfId="18568"/>
    <cellStyle name="Normal 28 2 6 4 5 2 2" xfId="36852"/>
    <cellStyle name="Normal 28 2 6 4 5 3" xfId="27741"/>
    <cellStyle name="Normal 28 2 6 4 6" xfId="14030"/>
    <cellStyle name="Normal 28 2 6 4 6 2" xfId="32314"/>
    <cellStyle name="Normal 28 2 6 4 7" xfId="23202"/>
    <cellStyle name="Normal 28 2 6 5" xfId="3338"/>
    <cellStyle name="Normal 28 2 6 5 2" xfId="4631"/>
    <cellStyle name="Normal 28 2 6 5 2 2" xfId="5202"/>
    <cellStyle name="Normal 28 2 6 5 2 2 2" xfId="7609"/>
    <cellStyle name="Normal 28 2 6 5 2 2 2 2" xfId="12152"/>
    <cellStyle name="Normal 28 2 6 5 2 2 2 2 2" xfId="21538"/>
    <cellStyle name="Normal 28 2 6 5 2 2 2 2 2 2" xfId="39822"/>
    <cellStyle name="Normal 28 2 6 5 2 2 2 2 3" xfId="30711"/>
    <cellStyle name="Normal 28 2 6 5 2 2 2 3" xfId="16998"/>
    <cellStyle name="Normal 28 2 6 5 2 2 2 3 2" xfId="35282"/>
    <cellStyle name="Normal 28 2 6 5 2 2 2 4" xfId="26171"/>
    <cellStyle name="Normal 28 2 6 5 2 2 3" xfId="9881"/>
    <cellStyle name="Normal 28 2 6 5 2 2 3 2" xfId="19267"/>
    <cellStyle name="Normal 28 2 6 5 2 2 3 2 2" xfId="37551"/>
    <cellStyle name="Normal 28 2 6 5 2 2 3 3" xfId="28440"/>
    <cellStyle name="Normal 28 2 6 5 2 2 4" xfId="14728"/>
    <cellStyle name="Normal 28 2 6 5 2 2 4 2" xfId="33012"/>
    <cellStyle name="Normal 28 2 6 5 2 2 5" xfId="23902"/>
    <cellStyle name="Normal 28 2 6 5 2 3" xfId="7069"/>
    <cellStyle name="Normal 28 2 6 5 2 3 2" xfId="11612"/>
    <cellStyle name="Normal 28 2 6 5 2 3 2 2" xfId="20998"/>
    <cellStyle name="Normal 28 2 6 5 2 3 2 2 2" xfId="39282"/>
    <cellStyle name="Normal 28 2 6 5 2 3 2 3" xfId="30171"/>
    <cellStyle name="Normal 28 2 6 5 2 3 3" xfId="16458"/>
    <cellStyle name="Normal 28 2 6 5 2 3 3 2" xfId="34742"/>
    <cellStyle name="Normal 28 2 6 5 2 3 4" xfId="25631"/>
    <cellStyle name="Normal 28 2 6 5 2 4" xfId="9341"/>
    <cellStyle name="Normal 28 2 6 5 2 4 2" xfId="18727"/>
    <cellStyle name="Normal 28 2 6 5 2 4 2 2" xfId="37011"/>
    <cellStyle name="Normal 28 2 6 5 2 4 3" xfId="27900"/>
    <cellStyle name="Normal 28 2 6 5 2 5" xfId="14188"/>
    <cellStyle name="Normal 28 2 6 5 2 5 2" xfId="32472"/>
    <cellStyle name="Normal 28 2 6 5 2 6" xfId="23362"/>
    <cellStyle name="Normal 28 2 6 5 3" xfId="5201"/>
    <cellStyle name="Normal 28 2 6 5 3 2" xfId="7608"/>
    <cellStyle name="Normal 28 2 6 5 3 2 2" xfId="12151"/>
    <cellStyle name="Normal 28 2 6 5 3 2 2 2" xfId="21537"/>
    <cellStyle name="Normal 28 2 6 5 3 2 2 2 2" xfId="39821"/>
    <cellStyle name="Normal 28 2 6 5 3 2 2 3" xfId="30710"/>
    <cellStyle name="Normal 28 2 6 5 3 2 3" xfId="16997"/>
    <cellStyle name="Normal 28 2 6 5 3 2 3 2" xfId="35281"/>
    <cellStyle name="Normal 28 2 6 5 3 2 4" xfId="26170"/>
    <cellStyle name="Normal 28 2 6 5 3 3" xfId="9880"/>
    <cellStyle name="Normal 28 2 6 5 3 3 2" xfId="19266"/>
    <cellStyle name="Normal 28 2 6 5 3 3 2 2" xfId="37550"/>
    <cellStyle name="Normal 28 2 6 5 3 3 3" xfId="28439"/>
    <cellStyle name="Normal 28 2 6 5 3 4" xfId="14727"/>
    <cellStyle name="Normal 28 2 6 5 3 4 2" xfId="33011"/>
    <cellStyle name="Normal 28 2 6 5 3 5" xfId="23901"/>
    <cellStyle name="Normal 28 2 6 5 4" xfId="6720"/>
    <cellStyle name="Normal 28 2 6 5 4 2" xfId="11263"/>
    <cellStyle name="Normal 28 2 6 5 4 2 2" xfId="20649"/>
    <cellStyle name="Normal 28 2 6 5 4 2 2 2" xfId="38933"/>
    <cellStyle name="Normal 28 2 6 5 4 2 3" xfId="29822"/>
    <cellStyle name="Normal 28 2 6 5 4 3" xfId="16109"/>
    <cellStyle name="Normal 28 2 6 5 4 3 2" xfId="34393"/>
    <cellStyle name="Normal 28 2 6 5 4 4" xfId="25282"/>
    <cellStyle name="Normal 28 2 6 5 5" xfId="8991"/>
    <cellStyle name="Normal 28 2 6 5 5 2" xfId="18377"/>
    <cellStyle name="Normal 28 2 6 5 5 2 2" xfId="36661"/>
    <cellStyle name="Normal 28 2 6 5 5 3" xfId="27550"/>
    <cellStyle name="Normal 28 2 6 5 6" xfId="13839"/>
    <cellStyle name="Normal 28 2 6 5 6 2" xfId="32123"/>
    <cellStyle name="Normal 28 2 6 5 7" xfId="23010"/>
    <cellStyle name="Normal 28 2 6 6" xfId="4564"/>
    <cellStyle name="Normal 28 2 6 6 2" xfId="5203"/>
    <cellStyle name="Normal 28 2 6 6 2 2" xfId="7610"/>
    <cellStyle name="Normal 28 2 6 6 2 2 2" xfId="12153"/>
    <cellStyle name="Normal 28 2 6 6 2 2 2 2" xfId="21539"/>
    <cellStyle name="Normal 28 2 6 6 2 2 2 2 2" xfId="39823"/>
    <cellStyle name="Normal 28 2 6 6 2 2 2 3" xfId="30712"/>
    <cellStyle name="Normal 28 2 6 6 2 2 3" xfId="16999"/>
    <cellStyle name="Normal 28 2 6 6 2 2 3 2" xfId="35283"/>
    <cellStyle name="Normal 28 2 6 6 2 2 4" xfId="26172"/>
    <cellStyle name="Normal 28 2 6 6 2 3" xfId="9882"/>
    <cellStyle name="Normal 28 2 6 6 2 3 2" xfId="19268"/>
    <cellStyle name="Normal 28 2 6 6 2 3 2 2" xfId="37552"/>
    <cellStyle name="Normal 28 2 6 6 2 3 3" xfId="28441"/>
    <cellStyle name="Normal 28 2 6 6 2 4" xfId="14729"/>
    <cellStyle name="Normal 28 2 6 6 2 4 2" xfId="33013"/>
    <cellStyle name="Normal 28 2 6 6 2 5" xfId="23903"/>
    <cellStyle name="Normal 28 2 6 6 3" xfId="7002"/>
    <cellStyle name="Normal 28 2 6 6 3 2" xfId="11545"/>
    <cellStyle name="Normal 28 2 6 6 3 2 2" xfId="20931"/>
    <cellStyle name="Normal 28 2 6 6 3 2 2 2" xfId="39215"/>
    <cellStyle name="Normal 28 2 6 6 3 2 3" xfId="30104"/>
    <cellStyle name="Normal 28 2 6 6 3 3" xfId="16391"/>
    <cellStyle name="Normal 28 2 6 6 3 3 2" xfId="34675"/>
    <cellStyle name="Normal 28 2 6 6 3 4" xfId="25564"/>
    <cellStyle name="Normal 28 2 6 6 4" xfId="9274"/>
    <cellStyle name="Normal 28 2 6 6 4 2" xfId="18660"/>
    <cellStyle name="Normal 28 2 6 6 4 2 2" xfId="36944"/>
    <cellStyle name="Normal 28 2 6 6 4 3" xfId="27833"/>
    <cellStyle name="Normal 28 2 6 6 5" xfId="14121"/>
    <cellStyle name="Normal 28 2 6 6 5 2" xfId="32405"/>
    <cellStyle name="Normal 28 2 6 6 6" xfId="23295"/>
    <cellStyle name="Normal 28 2 6 7" xfId="5188"/>
    <cellStyle name="Normal 28 2 6 7 2" xfId="7595"/>
    <cellStyle name="Normal 28 2 6 7 2 2" xfId="12138"/>
    <cellStyle name="Normal 28 2 6 7 2 2 2" xfId="21524"/>
    <cellStyle name="Normal 28 2 6 7 2 2 2 2" xfId="39808"/>
    <cellStyle name="Normal 28 2 6 7 2 2 3" xfId="30697"/>
    <cellStyle name="Normal 28 2 6 7 2 3" xfId="16984"/>
    <cellStyle name="Normal 28 2 6 7 2 3 2" xfId="35268"/>
    <cellStyle name="Normal 28 2 6 7 2 4" xfId="26157"/>
    <cellStyle name="Normal 28 2 6 7 3" xfId="9867"/>
    <cellStyle name="Normal 28 2 6 7 3 2" xfId="19253"/>
    <cellStyle name="Normal 28 2 6 7 3 2 2" xfId="37537"/>
    <cellStyle name="Normal 28 2 6 7 3 3" xfId="28426"/>
    <cellStyle name="Normal 28 2 6 7 4" xfId="14714"/>
    <cellStyle name="Normal 28 2 6 7 4 2" xfId="32998"/>
    <cellStyle name="Normal 28 2 6 7 5" xfId="23888"/>
    <cellStyle name="Normal 28 2 6 8" xfId="6653"/>
    <cellStyle name="Normal 28 2 6 8 2" xfId="11196"/>
    <cellStyle name="Normal 28 2 6 8 2 2" xfId="20582"/>
    <cellStyle name="Normal 28 2 6 8 2 2 2" xfId="38866"/>
    <cellStyle name="Normal 28 2 6 8 2 3" xfId="29755"/>
    <cellStyle name="Normal 28 2 6 8 3" xfId="16042"/>
    <cellStyle name="Normal 28 2 6 8 3 2" xfId="34326"/>
    <cellStyle name="Normal 28 2 6 8 4" xfId="25215"/>
    <cellStyle name="Normal 28 2 6 9" xfId="8924"/>
    <cellStyle name="Normal 28 2 6 9 2" xfId="18310"/>
    <cellStyle name="Normal 28 2 6 9 2 2" xfId="36594"/>
    <cellStyle name="Normal 28 2 6 9 3" xfId="27483"/>
    <cellStyle name="Normal 28 2 7" xfId="2377"/>
    <cellStyle name="Normal 28 2 7 10" xfId="22956"/>
    <cellStyle name="Normal 28 2 7 2" xfId="3604"/>
    <cellStyle name="Normal 28 2 7 2 2" xfId="4775"/>
    <cellStyle name="Normal 28 2 7 2 2 2" xfId="5206"/>
    <cellStyle name="Normal 28 2 7 2 2 2 2" xfId="7613"/>
    <cellStyle name="Normal 28 2 7 2 2 2 2 2" xfId="12156"/>
    <cellStyle name="Normal 28 2 7 2 2 2 2 2 2" xfId="21542"/>
    <cellStyle name="Normal 28 2 7 2 2 2 2 2 2 2" xfId="39826"/>
    <cellStyle name="Normal 28 2 7 2 2 2 2 2 3" xfId="30715"/>
    <cellStyle name="Normal 28 2 7 2 2 2 2 3" xfId="17002"/>
    <cellStyle name="Normal 28 2 7 2 2 2 2 3 2" xfId="35286"/>
    <cellStyle name="Normal 28 2 7 2 2 2 2 4" xfId="26175"/>
    <cellStyle name="Normal 28 2 7 2 2 2 3" xfId="9885"/>
    <cellStyle name="Normal 28 2 7 2 2 2 3 2" xfId="19271"/>
    <cellStyle name="Normal 28 2 7 2 2 2 3 2 2" xfId="37555"/>
    <cellStyle name="Normal 28 2 7 2 2 2 3 3" xfId="28444"/>
    <cellStyle name="Normal 28 2 7 2 2 2 4" xfId="14732"/>
    <cellStyle name="Normal 28 2 7 2 2 2 4 2" xfId="33016"/>
    <cellStyle name="Normal 28 2 7 2 2 2 5" xfId="23906"/>
    <cellStyle name="Normal 28 2 7 2 2 3" xfId="7213"/>
    <cellStyle name="Normal 28 2 7 2 2 3 2" xfId="11756"/>
    <cellStyle name="Normal 28 2 7 2 2 3 2 2" xfId="21142"/>
    <cellStyle name="Normal 28 2 7 2 2 3 2 2 2" xfId="39426"/>
    <cellStyle name="Normal 28 2 7 2 2 3 2 3" xfId="30315"/>
    <cellStyle name="Normal 28 2 7 2 2 3 3" xfId="16602"/>
    <cellStyle name="Normal 28 2 7 2 2 3 3 2" xfId="34886"/>
    <cellStyle name="Normal 28 2 7 2 2 3 4" xfId="25775"/>
    <cellStyle name="Normal 28 2 7 2 2 4" xfId="9485"/>
    <cellStyle name="Normal 28 2 7 2 2 4 2" xfId="18871"/>
    <cellStyle name="Normal 28 2 7 2 2 4 2 2" xfId="37155"/>
    <cellStyle name="Normal 28 2 7 2 2 4 3" xfId="28044"/>
    <cellStyle name="Normal 28 2 7 2 2 5" xfId="14332"/>
    <cellStyle name="Normal 28 2 7 2 2 5 2" xfId="32616"/>
    <cellStyle name="Normal 28 2 7 2 2 6" xfId="23506"/>
    <cellStyle name="Normal 28 2 7 2 3" xfId="5205"/>
    <cellStyle name="Normal 28 2 7 2 3 2" xfId="7612"/>
    <cellStyle name="Normal 28 2 7 2 3 2 2" xfId="12155"/>
    <cellStyle name="Normal 28 2 7 2 3 2 2 2" xfId="21541"/>
    <cellStyle name="Normal 28 2 7 2 3 2 2 2 2" xfId="39825"/>
    <cellStyle name="Normal 28 2 7 2 3 2 2 3" xfId="30714"/>
    <cellStyle name="Normal 28 2 7 2 3 2 3" xfId="17001"/>
    <cellStyle name="Normal 28 2 7 2 3 2 3 2" xfId="35285"/>
    <cellStyle name="Normal 28 2 7 2 3 2 4" xfId="26174"/>
    <cellStyle name="Normal 28 2 7 2 3 3" xfId="9884"/>
    <cellStyle name="Normal 28 2 7 2 3 3 2" xfId="19270"/>
    <cellStyle name="Normal 28 2 7 2 3 3 2 2" xfId="37554"/>
    <cellStyle name="Normal 28 2 7 2 3 3 3" xfId="28443"/>
    <cellStyle name="Normal 28 2 7 2 3 4" xfId="14731"/>
    <cellStyle name="Normal 28 2 7 2 3 4 2" xfId="33015"/>
    <cellStyle name="Normal 28 2 7 2 3 5" xfId="23905"/>
    <cellStyle name="Normal 28 2 7 2 4" xfId="6864"/>
    <cellStyle name="Normal 28 2 7 2 4 2" xfId="11407"/>
    <cellStyle name="Normal 28 2 7 2 4 2 2" xfId="20793"/>
    <cellStyle name="Normal 28 2 7 2 4 2 2 2" xfId="39077"/>
    <cellStyle name="Normal 28 2 7 2 4 2 3" xfId="29966"/>
    <cellStyle name="Normal 28 2 7 2 4 3" xfId="16253"/>
    <cellStyle name="Normal 28 2 7 2 4 3 2" xfId="34537"/>
    <cellStyle name="Normal 28 2 7 2 4 4" xfId="25426"/>
    <cellStyle name="Normal 28 2 7 2 5" xfId="9135"/>
    <cellStyle name="Normal 28 2 7 2 5 2" xfId="18521"/>
    <cellStyle name="Normal 28 2 7 2 5 2 2" xfId="36805"/>
    <cellStyle name="Normal 28 2 7 2 5 3" xfId="27694"/>
    <cellStyle name="Normal 28 2 7 2 6" xfId="13983"/>
    <cellStyle name="Normal 28 2 7 2 6 2" xfId="32267"/>
    <cellStyle name="Normal 28 2 7 2 7" xfId="23155"/>
    <cellStyle name="Normal 28 2 7 3" xfId="3740"/>
    <cellStyle name="Normal 28 2 7 3 2" xfId="4867"/>
    <cellStyle name="Normal 28 2 7 3 2 2" xfId="5208"/>
    <cellStyle name="Normal 28 2 7 3 2 2 2" xfId="7615"/>
    <cellStyle name="Normal 28 2 7 3 2 2 2 2" xfId="12158"/>
    <cellStyle name="Normal 28 2 7 3 2 2 2 2 2" xfId="21544"/>
    <cellStyle name="Normal 28 2 7 3 2 2 2 2 2 2" xfId="39828"/>
    <cellStyle name="Normal 28 2 7 3 2 2 2 2 3" xfId="30717"/>
    <cellStyle name="Normal 28 2 7 3 2 2 2 3" xfId="17004"/>
    <cellStyle name="Normal 28 2 7 3 2 2 2 3 2" xfId="35288"/>
    <cellStyle name="Normal 28 2 7 3 2 2 2 4" xfId="26177"/>
    <cellStyle name="Normal 28 2 7 3 2 2 3" xfId="9887"/>
    <cellStyle name="Normal 28 2 7 3 2 2 3 2" xfId="19273"/>
    <cellStyle name="Normal 28 2 7 3 2 2 3 2 2" xfId="37557"/>
    <cellStyle name="Normal 28 2 7 3 2 2 3 3" xfId="28446"/>
    <cellStyle name="Normal 28 2 7 3 2 2 4" xfId="14734"/>
    <cellStyle name="Normal 28 2 7 3 2 2 4 2" xfId="33018"/>
    <cellStyle name="Normal 28 2 7 3 2 2 5" xfId="23908"/>
    <cellStyle name="Normal 28 2 7 3 2 3" xfId="7305"/>
    <cellStyle name="Normal 28 2 7 3 2 3 2" xfId="11848"/>
    <cellStyle name="Normal 28 2 7 3 2 3 2 2" xfId="21234"/>
    <cellStyle name="Normal 28 2 7 3 2 3 2 2 2" xfId="39518"/>
    <cellStyle name="Normal 28 2 7 3 2 3 2 3" xfId="30407"/>
    <cellStyle name="Normal 28 2 7 3 2 3 3" xfId="16694"/>
    <cellStyle name="Normal 28 2 7 3 2 3 3 2" xfId="34978"/>
    <cellStyle name="Normal 28 2 7 3 2 3 4" xfId="25867"/>
    <cellStyle name="Normal 28 2 7 3 2 4" xfId="9577"/>
    <cellStyle name="Normal 28 2 7 3 2 4 2" xfId="18963"/>
    <cellStyle name="Normal 28 2 7 3 2 4 2 2" xfId="37247"/>
    <cellStyle name="Normal 28 2 7 3 2 4 3" xfId="28136"/>
    <cellStyle name="Normal 28 2 7 3 2 5" xfId="14424"/>
    <cellStyle name="Normal 28 2 7 3 2 5 2" xfId="32708"/>
    <cellStyle name="Normal 28 2 7 3 2 6" xfId="23598"/>
    <cellStyle name="Normal 28 2 7 3 3" xfId="5207"/>
    <cellStyle name="Normal 28 2 7 3 3 2" xfId="7614"/>
    <cellStyle name="Normal 28 2 7 3 3 2 2" xfId="12157"/>
    <cellStyle name="Normal 28 2 7 3 3 2 2 2" xfId="21543"/>
    <cellStyle name="Normal 28 2 7 3 3 2 2 2 2" xfId="39827"/>
    <cellStyle name="Normal 28 2 7 3 3 2 2 3" xfId="30716"/>
    <cellStyle name="Normal 28 2 7 3 3 2 3" xfId="17003"/>
    <cellStyle name="Normal 28 2 7 3 3 2 3 2" xfId="35287"/>
    <cellStyle name="Normal 28 2 7 3 3 2 4" xfId="26176"/>
    <cellStyle name="Normal 28 2 7 3 3 3" xfId="9886"/>
    <cellStyle name="Normal 28 2 7 3 3 3 2" xfId="19272"/>
    <cellStyle name="Normal 28 2 7 3 3 3 2 2" xfId="37556"/>
    <cellStyle name="Normal 28 2 7 3 3 3 3" xfId="28445"/>
    <cellStyle name="Normal 28 2 7 3 3 4" xfId="14733"/>
    <cellStyle name="Normal 28 2 7 3 3 4 2" xfId="33017"/>
    <cellStyle name="Normal 28 2 7 3 3 5" xfId="23907"/>
    <cellStyle name="Normal 28 2 7 3 4" xfId="6956"/>
    <cellStyle name="Normal 28 2 7 3 4 2" xfId="11499"/>
    <cellStyle name="Normal 28 2 7 3 4 2 2" xfId="20885"/>
    <cellStyle name="Normal 28 2 7 3 4 2 2 2" xfId="39169"/>
    <cellStyle name="Normal 28 2 7 3 4 2 3" xfId="30058"/>
    <cellStyle name="Normal 28 2 7 3 4 3" xfId="16345"/>
    <cellStyle name="Normal 28 2 7 3 4 3 2" xfId="34629"/>
    <cellStyle name="Normal 28 2 7 3 4 4" xfId="25518"/>
    <cellStyle name="Normal 28 2 7 3 5" xfId="9227"/>
    <cellStyle name="Normal 28 2 7 3 5 2" xfId="18613"/>
    <cellStyle name="Normal 28 2 7 3 5 2 2" xfId="36897"/>
    <cellStyle name="Normal 28 2 7 3 5 3" xfId="27786"/>
    <cellStyle name="Normal 28 2 7 3 6" xfId="14075"/>
    <cellStyle name="Normal 28 2 7 3 6 2" xfId="32359"/>
    <cellStyle name="Normal 28 2 7 3 7" xfId="23248"/>
    <cellStyle name="Normal 28 2 7 4" xfId="3256"/>
    <cellStyle name="Normal 28 2 7 4 2" xfId="4628"/>
    <cellStyle name="Normal 28 2 7 4 2 2" xfId="5210"/>
    <cellStyle name="Normal 28 2 7 4 2 2 2" xfId="7617"/>
    <cellStyle name="Normal 28 2 7 4 2 2 2 2" xfId="12160"/>
    <cellStyle name="Normal 28 2 7 4 2 2 2 2 2" xfId="21546"/>
    <cellStyle name="Normal 28 2 7 4 2 2 2 2 2 2" xfId="39830"/>
    <cellStyle name="Normal 28 2 7 4 2 2 2 2 3" xfId="30719"/>
    <cellStyle name="Normal 28 2 7 4 2 2 2 3" xfId="17006"/>
    <cellStyle name="Normal 28 2 7 4 2 2 2 3 2" xfId="35290"/>
    <cellStyle name="Normal 28 2 7 4 2 2 2 4" xfId="26179"/>
    <cellStyle name="Normal 28 2 7 4 2 2 3" xfId="9889"/>
    <cellStyle name="Normal 28 2 7 4 2 2 3 2" xfId="19275"/>
    <cellStyle name="Normal 28 2 7 4 2 2 3 2 2" xfId="37559"/>
    <cellStyle name="Normal 28 2 7 4 2 2 3 3" xfId="28448"/>
    <cellStyle name="Normal 28 2 7 4 2 2 4" xfId="14736"/>
    <cellStyle name="Normal 28 2 7 4 2 2 4 2" xfId="33020"/>
    <cellStyle name="Normal 28 2 7 4 2 2 5" xfId="23910"/>
    <cellStyle name="Normal 28 2 7 4 2 3" xfId="7066"/>
    <cellStyle name="Normal 28 2 7 4 2 3 2" xfId="11609"/>
    <cellStyle name="Normal 28 2 7 4 2 3 2 2" xfId="20995"/>
    <cellStyle name="Normal 28 2 7 4 2 3 2 2 2" xfId="39279"/>
    <cellStyle name="Normal 28 2 7 4 2 3 2 3" xfId="30168"/>
    <cellStyle name="Normal 28 2 7 4 2 3 3" xfId="16455"/>
    <cellStyle name="Normal 28 2 7 4 2 3 3 2" xfId="34739"/>
    <cellStyle name="Normal 28 2 7 4 2 3 4" xfId="25628"/>
    <cellStyle name="Normal 28 2 7 4 2 4" xfId="9338"/>
    <cellStyle name="Normal 28 2 7 4 2 4 2" xfId="18724"/>
    <cellStyle name="Normal 28 2 7 4 2 4 2 2" xfId="37008"/>
    <cellStyle name="Normal 28 2 7 4 2 4 3" xfId="27897"/>
    <cellStyle name="Normal 28 2 7 4 2 5" xfId="14185"/>
    <cellStyle name="Normal 28 2 7 4 2 5 2" xfId="32469"/>
    <cellStyle name="Normal 28 2 7 4 2 6" xfId="23359"/>
    <cellStyle name="Normal 28 2 7 4 3" xfId="5209"/>
    <cellStyle name="Normal 28 2 7 4 3 2" xfId="7616"/>
    <cellStyle name="Normal 28 2 7 4 3 2 2" xfId="12159"/>
    <cellStyle name="Normal 28 2 7 4 3 2 2 2" xfId="21545"/>
    <cellStyle name="Normal 28 2 7 4 3 2 2 2 2" xfId="39829"/>
    <cellStyle name="Normal 28 2 7 4 3 2 2 3" xfId="30718"/>
    <cellStyle name="Normal 28 2 7 4 3 2 3" xfId="17005"/>
    <cellStyle name="Normal 28 2 7 4 3 2 3 2" xfId="35289"/>
    <cellStyle name="Normal 28 2 7 4 3 2 4" xfId="26178"/>
    <cellStyle name="Normal 28 2 7 4 3 3" xfId="9888"/>
    <cellStyle name="Normal 28 2 7 4 3 3 2" xfId="19274"/>
    <cellStyle name="Normal 28 2 7 4 3 3 2 2" xfId="37558"/>
    <cellStyle name="Normal 28 2 7 4 3 3 3" xfId="28447"/>
    <cellStyle name="Normal 28 2 7 4 3 4" xfId="14735"/>
    <cellStyle name="Normal 28 2 7 4 3 4 2" xfId="33019"/>
    <cellStyle name="Normal 28 2 7 4 3 5" xfId="23909"/>
    <cellStyle name="Normal 28 2 7 4 4" xfId="6717"/>
    <cellStyle name="Normal 28 2 7 4 4 2" xfId="11260"/>
    <cellStyle name="Normal 28 2 7 4 4 2 2" xfId="20646"/>
    <cellStyle name="Normal 28 2 7 4 4 2 2 2" xfId="38930"/>
    <cellStyle name="Normal 28 2 7 4 4 2 3" xfId="29819"/>
    <cellStyle name="Normal 28 2 7 4 4 3" xfId="16106"/>
    <cellStyle name="Normal 28 2 7 4 4 3 2" xfId="34390"/>
    <cellStyle name="Normal 28 2 7 4 4 4" xfId="25279"/>
    <cellStyle name="Normal 28 2 7 4 5" xfId="8988"/>
    <cellStyle name="Normal 28 2 7 4 5 2" xfId="18374"/>
    <cellStyle name="Normal 28 2 7 4 5 2 2" xfId="36658"/>
    <cellStyle name="Normal 28 2 7 4 5 3" xfId="27547"/>
    <cellStyle name="Normal 28 2 7 4 6" xfId="13836"/>
    <cellStyle name="Normal 28 2 7 4 6 2" xfId="32120"/>
    <cellStyle name="Normal 28 2 7 4 7" xfId="23007"/>
    <cellStyle name="Normal 28 2 7 5" xfId="4583"/>
    <cellStyle name="Normal 28 2 7 5 2" xfId="5211"/>
    <cellStyle name="Normal 28 2 7 5 2 2" xfId="7618"/>
    <cellStyle name="Normal 28 2 7 5 2 2 2" xfId="12161"/>
    <cellStyle name="Normal 28 2 7 5 2 2 2 2" xfId="21547"/>
    <cellStyle name="Normal 28 2 7 5 2 2 2 2 2" xfId="39831"/>
    <cellStyle name="Normal 28 2 7 5 2 2 2 3" xfId="30720"/>
    <cellStyle name="Normal 28 2 7 5 2 2 3" xfId="17007"/>
    <cellStyle name="Normal 28 2 7 5 2 2 3 2" xfId="35291"/>
    <cellStyle name="Normal 28 2 7 5 2 2 4" xfId="26180"/>
    <cellStyle name="Normal 28 2 7 5 2 3" xfId="9890"/>
    <cellStyle name="Normal 28 2 7 5 2 3 2" xfId="19276"/>
    <cellStyle name="Normal 28 2 7 5 2 3 2 2" xfId="37560"/>
    <cellStyle name="Normal 28 2 7 5 2 3 3" xfId="28449"/>
    <cellStyle name="Normal 28 2 7 5 2 4" xfId="14737"/>
    <cellStyle name="Normal 28 2 7 5 2 4 2" xfId="33021"/>
    <cellStyle name="Normal 28 2 7 5 2 5" xfId="23911"/>
    <cellStyle name="Normal 28 2 7 5 3" xfId="7021"/>
    <cellStyle name="Normal 28 2 7 5 3 2" xfId="11564"/>
    <cellStyle name="Normal 28 2 7 5 3 2 2" xfId="20950"/>
    <cellStyle name="Normal 28 2 7 5 3 2 2 2" xfId="39234"/>
    <cellStyle name="Normal 28 2 7 5 3 2 3" xfId="30123"/>
    <cellStyle name="Normal 28 2 7 5 3 3" xfId="16410"/>
    <cellStyle name="Normal 28 2 7 5 3 3 2" xfId="34694"/>
    <cellStyle name="Normal 28 2 7 5 3 4" xfId="25583"/>
    <cellStyle name="Normal 28 2 7 5 4" xfId="9293"/>
    <cellStyle name="Normal 28 2 7 5 4 2" xfId="18679"/>
    <cellStyle name="Normal 28 2 7 5 4 2 2" xfId="36963"/>
    <cellStyle name="Normal 28 2 7 5 4 3" xfId="27852"/>
    <cellStyle name="Normal 28 2 7 5 5" xfId="14140"/>
    <cellStyle name="Normal 28 2 7 5 5 2" xfId="32424"/>
    <cellStyle name="Normal 28 2 7 5 6" xfId="23314"/>
    <cellStyle name="Normal 28 2 7 6" xfId="5204"/>
    <cellStyle name="Normal 28 2 7 6 2" xfId="7611"/>
    <cellStyle name="Normal 28 2 7 6 2 2" xfId="12154"/>
    <cellStyle name="Normal 28 2 7 6 2 2 2" xfId="21540"/>
    <cellStyle name="Normal 28 2 7 6 2 2 2 2" xfId="39824"/>
    <cellStyle name="Normal 28 2 7 6 2 2 3" xfId="30713"/>
    <cellStyle name="Normal 28 2 7 6 2 3" xfId="17000"/>
    <cellStyle name="Normal 28 2 7 6 2 3 2" xfId="35284"/>
    <cellStyle name="Normal 28 2 7 6 2 4" xfId="26173"/>
    <cellStyle name="Normal 28 2 7 6 3" xfId="9883"/>
    <cellStyle name="Normal 28 2 7 6 3 2" xfId="19269"/>
    <cellStyle name="Normal 28 2 7 6 3 2 2" xfId="37553"/>
    <cellStyle name="Normal 28 2 7 6 3 3" xfId="28442"/>
    <cellStyle name="Normal 28 2 7 6 4" xfId="14730"/>
    <cellStyle name="Normal 28 2 7 6 4 2" xfId="33014"/>
    <cellStyle name="Normal 28 2 7 6 5" xfId="23904"/>
    <cellStyle name="Normal 28 2 7 7" xfId="6672"/>
    <cellStyle name="Normal 28 2 7 7 2" xfId="11215"/>
    <cellStyle name="Normal 28 2 7 7 2 2" xfId="20601"/>
    <cellStyle name="Normal 28 2 7 7 2 2 2" xfId="38885"/>
    <cellStyle name="Normal 28 2 7 7 2 3" xfId="29774"/>
    <cellStyle name="Normal 28 2 7 7 3" xfId="16061"/>
    <cellStyle name="Normal 28 2 7 7 3 2" xfId="34345"/>
    <cellStyle name="Normal 28 2 7 7 4" xfId="25234"/>
    <cellStyle name="Normal 28 2 7 8" xfId="8943"/>
    <cellStyle name="Normal 28 2 7 8 2" xfId="18329"/>
    <cellStyle name="Normal 28 2 7 8 2 2" xfId="36613"/>
    <cellStyle name="Normal 28 2 7 8 3" xfId="27502"/>
    <cellStyle name="Normal 28 2 7 9" xfId="13791"/>
    <cellStyle name="Normal 28 2 7 9 2" xfId="32075"/>
    <cellStyle name="Normal 28 2 8" xfId="3478"/>
    <cellStyle name="Normal 28 2 8 2" xfId="4698"/>
    <cellStyle name="Normal 28 2 8 2 2" xfId="5213"/>
    <cellStyle name="Normal 28 2 8 2 2 2" xfId="7620"/>
    <cellStyle name="Normal 28 2 8 2 2 2 2" xfId="12163"/>
    <cellStyle name="Normal 28 2 8 2 2 2 2 2" xfId="21549"/>
    <cellStyle name="Normal 28 2 8 2 2 2 2 2 2" xfId="39833"/>
    <cellStyle name="Normal 28 2 8 2 2 2 2 3" xfId="30722"/>
    <cellStyle name="Normal 28 2 8 2 2 2 3" xfId="17009"/>
    <cellStyle name="Normal 28 2 8 2 2 2 3 2" xfId="35293"/>
    <cellStyle name="Normal 28 2 8 2 2 2 4" xfId="26182"/>
    <cellStyle name="Normal 28 2 8 2 2 3" xfId="9892"/>
    <cellStyle name="Normal 28 2 8 2 2 3 2" xfId="19278"/>
    <cellStyle name="Normal 28 2 8 2 2 3 2 2" xfId="37562"/>
    <cellStyle name="Normal 28 2 8 2 2 3 3" xfId="28451"/>
    <cellStyle name="Normal 28 2 8 2 2 4" xfId="14739"/>
    <cellStyle name="Normal 28 2 8 2 2 4 2" xfId="33023"/>
    <cellStyle name="Normal 28 2 8 2 2 5" xfId="23913"/>
    <cellStyle name="Normal 28 2 8 2 3" xfId="7136"/>
    <cellStyle name="Normal 28 2 8 2 3 2" xfId="11679"/>
    <cellStyle name="Normal 28 2 8 2 3 2 2" xfId="21065"/>
    <cellStyle name="Normal 28 2 8 2 3 2 2 2" xfId="39349"/>
    <cellStyle name="Normal 28 2 8 2 3 2 3" xfId="30238"/>
    <cellStyle name="Normal 28 2 8 2 3 3" xfId="16525"/>
    <cellStyle name="Normal 28 2 8 2 3 3 2" xfId="34809"/>
    <cellStyle name="Normal 28 2 8 2 3 4" xfId="25698"/>
    <cellStyle name="Normal 28 2 8 2 4" xfId="9408"/>
    <cellStyle name="Normal 28 2 8 2 4 2" xfId="18794"/>
    <cellStyle name="Normal 28 2 8 2 4 2 2" xfId="37078"/>
    <cellStyle name="Normal 28 2 8 2 4 3" xfId="27967"/>
    <cellStyle name="Normal 28 2 8 2 5" xfId="14255"/>
    <cellStyle name="Normal 28 2 8 2 5 2" xfId="32539"/>
    <cellStyle name="Normal 28 2 8 2 6" xfId="23429"/>
    <cellStyle name="Normal 28 2 8 3" xfId="5212"/>
    <cellStyle name="Normal 28 2 8 3 2" xfId="7619"/>
    <cellStyle name="Normal 28 2 8 3 2 2" xfId="12162"/>
    <cellStyle name="Normal 28 2 8 3 2 2 2" xfId="21548"/>
    <cellStyle name="Normal 28 2 8 3 2 2 2 2" xfId="39832"/>
    <cellStyle name="Normal 28 2 8 3 2 2 3" xfId="30721"/>
    <cellStyle name="Normal 28 2 8 3 2 3" xfId="17008"/>
    <cellStyle name="Normal 28 2 8 3 2 3 2" xfId="35292"/>
    <cellStyle name="Normal 28 2 8 3 2 4" xfId="26181"/>
    <cellStyle name="Normal 28 2 8 3 3" xfId="9891"/>
    <cellStyle name="Normal 28 2 8 3 3 2" xfId="19277"/>
    <cellStyle name="Normal 28 2 8 3 3 2 2" xfId="37561"/>
    <cellStyle name="Normal 28 2 8 3 3 3" xfId="28450"/>
    <cellStyle name="Normal 28 2 8 3 4" xfId="14738"/>
    <cellStyle name="Normal 28 2 8 3 4 2" xfId="33022"/>
    <cellStyle name="Normal 28 2 8 3 5" xfId="23912"/>
    <cellStyle name="Normal 28 2 8 4" xfId="6787"/>
    <cellStyle name="Normal 28 2 8 4 2" xfId="11330"/>
    <cellStyle name="Normal 28 2 8 4 2 2" xfId="20716"/>
    <cellStyle name="Normal 28 2 8 4 2 2 2" xfId="39000"/>
    <cellStyle name="Normal 28 2 8 4 2 3" xfId="29889"/>
    <cellStyle name="Normal 28 2 8 4 3" xfId="16176"/>
    <cellStyle name="Normal 28 2 8 4 3 2" xfId="34460"/>
    <cellStyle name="Normal 28 2 8 4 4" xfId="25349"/>
    <cellStyle name="Normal 28 2 8 5" xfId="9058"/>
    <cellStyle name="Normal 28 2 8 5 2" xfId="18444"/>
    <cellStyle name="Normal 28 2 8 5 2 2" xfId="36728"/>
    <cellStyle name="Normal 28 2 8 5 3" xfId="27617"/>
    <cellStyle name="Normal 28 2 8 6" xfId="13906"/>
    <cellStyle name="Normal 28 2 8 6 2" xfId="32190"/>
    <cellStyle name="Normal 28 2 8 7" xfId="23077"/>
    <cellStyle name="Normal 28 2 9" xfId="3653"/>
    <cellStyle name="Normal 28 2 9 2" xfId="4821"/>
    <cellStyle name="Normal 28 2 9 2 2" xfId="5215"/>
    <cellStyle name="Normal 28 2 9 2 2 2" xfId="7622"/>
    <cellStyle name="Normal 28 2 9 2 2 2 2" xfId="12165"/>
    <cellStyle name="Normal 28 2 9 2 2 2 2 2" xfId="21551"/>
    <cellStyle name="Normal 28 2 9 2 2 2 2 2 2" xfId="39835"/>
    <cellStyle name="Normal 28 2 9 2 2 2 2 3" xfId="30724"/>
    <cellStyle name="Normal 28 2 9 2 2 2 3" xfId="17011"/>
    <cellStyle name="Normal 28 2 9 2 2 2 3 2" xfId="35295"/>
    <cellStyle name="Normal 28 2 9 2 2 2 4" xfId="26184"/>
    <cellStyle name="Normal 28 2 9 2 2 3" xfId="9894"/>
    <cellStyle name="Normal 28 2 9 2 2 3 2" xfId="19280"/>
    <cellStyle name="Normal 28 2 9 2 2 3 2 2" xfId="37564"/>
    <cellStyle name="Normal 28 2 9 2 2 3 3" xfId="28453"/>
    <cellStyle name="Normal 28 2 9 2 2 4" xfId="14741"/>
    <cellStyle name="Normal 28 2 9 2 2 4 2" xfId="33025"/>
    <cellStyle name="Normal 28 2 9 2 2 5" xfId="23915"/>
    <cellStyle name="Normal 28 2 9 2 3" xfId="7259"/>
    <cellStyle name="Normal 28 2 9 2 3 2" xfId="11802"/>
    <cellStyle name="Normal 28 2 9 2 3 2 2" xfId="21188"/>
    <cellStyle name="Normal 28 2 9 2 3 2 2 2" xfId="39472"/>
    <cellStyle name="Normal 28 2 9 2 3 2 3" xfId="30361"/>
    <cellStyle name="Normal 28 2 9 2 3 3" xfId="16648"/>
    <cellStyle name="Normal 28 2 9 2 3 3 2" xfId="34932"/>
    <cellStyle name="Normal 28 2 9 2 3 4" xfId="25821"/>
    <cellStyle name="Normal 28 2 9 2 4" xfId="9531"/>
    <cellStyle name="Normal 28 2 9 2 4 2" xfId="18917"/>
    <cellStyle name="Normal 28 2 9 2 4 2 2" xfId="37201"/>
    <cellStyle name="Normal 28 2 9 2 4 3" xfId="28090"/>
    <cellStyle name="Normal 28 2 9 2 5" xfId="14378"/>
    <cellStyle name="Normal 28 2 9 2 5 2" xfId="32662"/>
    <cellStyle name="Normal 28 2 9 2 6" xfId="23552"/>
    <cellStyle name="Normal 28 2 9 3" xfId="5214"/>
    <cellStyle name="Normal 28 2 9 3 2" xfId="7621"/>
    <cellStyle name="Normal 28 2 9 3 2 2" xfId="12164"/>
    <cellStyle name="Normal 28 2 9 3 2 2 2" xfId="21550"/>
    <cellStyle name="Normal 28 2 9 3 2 2 2 2" xfId="39834"/>
    <cellStyle name="Normal 28 2 9 3 2 2 3" xfId="30723"/>
    <cellStyle name="Normal 28 2 9 3 2 3" xfId="17010"/>
    <cellStyle name="Normal 28 2 9 3 2 3 2" xfId="35294"/>
    <cellStyle name="Normal 28 2 9 3 2 4" xfId="26183"/>
    <cellStyle name="Normal 28 2 9 3 3" xfId="9893"/>
    <cellStyle name="Normal 28 2 9 3 3 2" xfId="19279"/>
    <cellStyle name="Normal 28 2 9 3 3 2 2" xfId="37563"/>
    <cellStyle name="Normal 28 2 9 3 3 3" xfId="28452"/>
    <cellStyle name="Normal 28 2 9 3 4" xfId="14740"/>
    <cellStyle name="Normal 28 2 9 3 4 2" xfId="33024"/>
    <cellStyle name="Normal 28 2 9 3 5" xfId="23914"/>
    <cellStyle name="Normal 28 2 9 4" xfId="6910"/>
    <cellStyle name="Normal 28 2 9 4 2" xfId="11453"/>
    <cellStyle name="Normal 28 2 9 4 2 2" xfId="20839"/>
    <cellStyle name="Normal 28 2 9 4 2 2 2" xfId="39123"/>
    <cellStyle name="Normal 28 2 9 4 2 3" xfId="30012"/>
    <cellStyle name="Normal 28 2 9 4 3" xfId="16299"/>
    <cellStyle name="Normal 28 2 9 4 3 2" xfId="34583"/>
    <cellStyle name="Normal 28 2 9 4 4" xfId="25472"/>
    <cellStyle name="Normal 28 2 9 5" xfId="9181"/>
    <cellStyle name="Normal 28 2 9 5 2" xfId="18567"/>
    <cellStyle name="Normal 28 2 9 5 2 2" xfId="36851"/>
    <cellStyle name="Normal 28 2 9 5 3" xfId="27740"/>
    <cellStyle name="Normal 28 2 9 6" xfId="14029"/>
    <cellStyle name="Normal 28 2 9 6 2" xfId="32313"/>
    <cellStyle name="Normal 28 2 9 7" xfId="23201"/>
    <cellStyle name="Normal 28 3" xfId="2207"/>
    <cellStyle name="Normal 28 3 10" xfId="13777"/>
    <cellStyle name="Normal 28 3 10 2" xfId="32061"/>
    <cellStyle name="Normal 28 3 11" xfId="22942"/>
    <cellStyle name="Normal 28 3 2" xfId="2405"/>
    <cellStyle name="Normal 28 3 2 10" xfId="22984"/>
    <cellStyle name="Normal 28 3 2 2" xfId="3632"/>
    <cellStyle name="Normal 28 3 2 2 2" xfId="4803"/>
    <cellStyle name="Normal 28 3 2 2 2 2" xfId="5219"/>
    <cellStyle name="Normal 28 3 2 2 2 2 2" xfId="7626"/>
    <cellStyle name="Normal 28 3 2 2 2 2 2 2" xfId="12169"/>
    <cellStyle name="Normal 28 3 2 2 2 2 2 2 2" xfId="21555"/>
    <cellStyle name="Normal 28 3 2 2 2 2 2 2 2 2" xfId="39839"/>
    <cellStyle name="Normal 28 3 2 2 2 2 2 2 3" xfId="30728"/>
    <cellStyle name="Normal 28 3 2 2 2 2 2 3" xfId="17015"/>
    <cellStyle name="Normal 28 3 2 2 2 2 2 3 2" xfId="35299"/>
    <cellStyle name="Normal 28 3 2 2 2 2 2 4" xfId="26188"/>
    <cellStyle name="Normal 28 3 2 2 2 2 3" xfId="9898"/>
    <cellStyle name="Normal 28 3 2 2 2 2 3 2" xfId="19284"/>
    <cellStyle name="Normal 28 3 2 2 2 2 3 2 2" xfId="37568"/>
    <cellStyle name="Normal 28 3 2 2 2 2 3 3" xfId="28457"/>
    <cellStyle name="Normal 28 3 2 2 2 2 4" xfId="14745"/>
    <cellStyle name="Normal 28 3 2 2 2 2 4 2" xfId="33029"/>
    <cellStyle name="Normal 28 3 2 2 2 2 5" xfId="23919"/>
    <cellStyle name="Normal 28 3 2 2 2 3" xfId="7241"/>
    <cellStyle name="Normal 28 3 2 2 2 3 2" xfId="11784"/>
    <cellStyle name="Normal 28 3 2 2 2 3 2 2" xfId="21170"/>
    <cellStyle name="Normal 28 3 2 2 2 3 2 2 2" xfId="39454"/>
    <cellStyle name="Normal 28 3 2 2 2 3 2 3" xfId="30343"/>
    <cellStyle name="Normal 28 3 2 2 2 3 3" xfId="16630"/>
    <cellStyle name="Normal 28 3 2 2 2 3 3 2" xfId="34914"/>
    <cellStyle name="Normal 28 3 2 2 2 3 4" xfId="25803"/>
    <cellStyle name="Normal 28 3 2 2 2 4" xfId="9513"/>
    <cellStyle name="Normal 28 3 2 2 2 4 2" xfId="18899"/>
    <cellStyle name="Normal 28 3 2 2 2 4 2 2" xfId="37183"/>
    <cellStyle name="Normal 28 3 2 2 2 4 3" xfId="28072"/>
    <cellStyle name="Normal 28 3 2 2 2 5" xfId="14360"/>
    <cellStyle name="Normal 28 3 2 2 2 5 2" xfId="32644"/>
    <cellStyle name="Normal 28 3 2 2 2 6" xfId="23534"/>
    <cellStyle name="Normal 28 3 2 2 3" xfId="5218"/>
    <cellStyle name="Normal 28 3 2 2 3 2" xfId="7625"/>
    <cellStyle name="Normal 28 3 2 2 3 2 2" xfId="12168"/>
    <cellStyle name="Normal 28 3 2 2 3 2 2 2" xfId="21554"/>
    <cellStyle name="Normal 28 3 2 2 3 2 2 2 2" xfId="39838"/>
    <cellStyle name="Normal 28 3 2 2 3 2 2 3" xfId="30727"/>
    <cellStyle name="Normal 28 3 2 2 3 2 3" xfId="17014"/>
    <cellStyle name="Normal 28 3 2 2 3 2 3 2" xfId="35298"/>
    <cellStyle name="Normal 28 3 2 2 3 2 4" xfId="26187"/>
    <cellStyle name="Normal 28 3 2 2 3 3" xfId="9897"/>
    <cellStyle name="Normal 28 3 2 2 3 3 2" xfId="19283"/>
    <cellStyle name="Normal 28 3 2 2 3 3 2 2" xfId="37567"/>
    <cellStyle name="Normal 28 3 2 2 3 3 3" xfId="28456"/>
    <cellStyle name="Normal 28 3 2 2 3 4" xfId="14744"/>
    <cellStyle name="Normal 28 3 2 2 3 4 2" xfId="33028"/>
    <cellStyle name="Normal 28 3 2 2 3 5" xfId="23918"/>
    <cellStyle name="Normal 28 3 2 2 4" xfId="6892"/>
    <cellStyle name="Normal 28 3 2 2 4 2" xfId="11435"/>
    <cellStyle name="Normal 28 3 2 2 4 2 2" xfId="20821"/>
    <cellStyle name="Normal 28 3 2 2 4 2 2 2" xfId="39105"/>
    <cellStyle name="Normal 28 3 2 2 4 2 3" xfId="29994"/>
    <cellStyle name="Normal 28 3 2 2 4 3" xfId="16281"/>
    <cellStyle name="Normal 28 3 2 2 4 3 2" xfId="34565"/>
    <cellStyle name="Normal 28 3 2 2 4 4" xfId="25454"/>
    <cellStyle name="Normal 28 3 2 2 5" xfId="9163"/>
    <cellStyle name="Normal 28 3 2 2 5 2" xfId="18549"/>
    <cellStyle name="Normal 28 3 2 2 5 2 2" xfId="36833"/>
    <cellStyle name="Normal 28 3 2 2 5 3" xfId="27722"/>
    <cellStyle name="Normal 28 3 2 2 6" xfId="14011"/>
    <cellStyle name="Normal 28 3 2 2 6 2" xfId="32295"/>
    <cellStyle name="Normal 28 3 2 2 7" xfId="23183"/>
    <cellStyle name="Normal 28 3 2 3" xfId="3355"/>
    <cellStyle name="Normal 28 3 2 3 2" xfId="4639"/>
    <cellStyle name="Normal 28 3 2 3 2 2" xfId="5221"/>
    <cellStyle name="Normal 28 3 2 3 2 2 2" xfId="7628"/>
    <cellStyle name="Normal 28 3 2 3 2 2 2 2" xfId="12171"/>
    <cellStyle name="Normal 28 3 2 3 2 2 2 2 2" xfId="21557"/>
    <cellStyle name="Normal 28 3 2 3 2 2 2 2 2 2" xfId="39841"/>
    <cellStyle name="Normal 28 3 2 3 2 2 2 2 3" xfId="30730"/>
    <cellStyle name="Normal 28 3 2 3 2 2 2 3" xfId="17017"/>
    <cellStyle name="Normal 28 3 2 3 2 2 2 3 2" xfId="35301"/>
    <cellStyle name="Normal 28 3 2 3 2 2 2 4" xfId="26190"/>
    <cellStyle name="Normal 28 3 2 3 2 2 3" xfId="9900"/>
    <cellStyle name="Normal 28 3 2 3 2 2 3 2" xfId="19286"/>
    <cellStyle name="Normal 28 3 2 3 2 2 3 2 2" xfId="37570"/>
    <cellStyle name="Normal 28 3 2 3 2 2 3 3" xfId="28459"/>
    <cellStyle name="Normal 28 3 2 3 2 2 4" xfId="14747"/>
    <cellStyle name="Normal 28 3 2 3 2 2 4 2" xfId="33031"/>
    <cellStyle name="Normal 28 3 2 3 2 2 5" xfId="23921"/>
    <cellStyle name="Normal 28 3 2 3 2 3" xfId="7077"/>
    <cellStyle name="Normal 28 3 2 3 2 3 2" xfId="11620"/>
    <cellStyle name="Normal 28 3 2 3 2 3 2 2" xfId="21006"/>
    <cellStyle name="Normal 28 3 2 3 2 3 2 2 2" xfId="39290"/>
    <cellStyle name="Normal 28 3 2 3 2 3 2 3" xfId="30179"/>
    <cellStyle name="Normal 28 3 2 3 2 3 3" xfId="16466"/>
    <cellStyle name="Normal 28 3 2 3 2 3 3 2" xfId="34750"/>
    <cellStyle name="Normal 28 3 2 3 2 3 4" xfId="25639"/>
    <cellStyle name="Normal 28 3 2 3 2 4" xfId="9349"/>
    <cellStyle name="Normal 28 3 2 3 2 4 2" xfId="18735"/>
    <cellStyle name="Normal 28 3 2 3 2 4 2 2" xfId="37019"/>
    <cellStyle name="Normal 28 3 2 3 2 4 3" xfId="27908"/>
    <cellStyle name="Normal 28 3 2 3 2 5" xfId="14196"/>
    <cellStyle name="Normal 28 3 2 3 2 5 2" xfId="32480"/>
    <cellStyle name="Normal 28 3 2 3 2 6" xfId="23370"/>
    <cellStyle name="Normal 28 3 2 3 3" xfId="5220"/>
    <cellStyle name="Normal 28 3 2 3 3 2" xfId="7627"/>
    <cellStyle name="Normal 28 3 2 3 3 2 2" xfId="12170"/>
    <cellStyle name="Normal 28 3 2 3 3 2 2 2" xfId="21556"/>
    <cellStyle name="Normal 28 3 2 3 3 2 2 2 2" xfId="39840"/>
    <cellStyle name="Normal 28 3 2 3 3 2 2 3" xfId="30729"/>
    <cellStyle name="Normal 28 3 2 3 3 2 3" xfId="17016"/>
    <cellStyle name="Normal 28 3 2 3 3 2 3 2" xfId="35300"/>
    <cellStyle name="Normal 28 3 2 3 3 2 4" xfId="26189"/>
    <cellStyle name="Normal 28 3 2 3 3 3" xfId="9899"/>
    <cellStyle name="Normal 28 3 2 3 3 3 2" xfId="19285"/>
    <cellStyle name="Normal 28 3 2 3 3 3 2 2" xfId="37569"/>
    <cellStyle name="Normal 28 3 2 3 3 3 3" xfId="28458"/>
    <cellStyle name="Normal 28 3 2 3 3 4" xfId="14746"/>
    <cellStyle name="Normal 28 3 2 3 3 4 2" xfId="33030"/>
    <cellStyle name="Normal 28 3 2 3 3 5" xfId="23920"/>
    <cellStyle name="Normal 28 3 2 3 4" xfId="6728"/>
    <cellStyle name="Normal 28 3 2 3 4 2" xfId="11271"/>
    <cellStyle name="Normal 28 3 2 3 4 2 2" xfId="20657"/>
    <cellStyle name="Normal 28 3 2 3 4 2 2 2" xfId="38941"/>
    <cellStyle name="Normal 28 3 2 3 4 2 3" xfId="29830"/>
    <cellStyle name="Normal 28 3 2 3 4 3" xfId="16117"/>
    <cellStyle name="Normal 28 3 2 3 4 3 2" xfId="34401"/>
    <cellStyle name="Normal 28 3 2 3 4 4" xfId="25290"/>
    <cellStyle name="Normal 28 3 2 3 5" xfId="8999"/>
    <cellStyle name="Normal 28 3 2 3 5 2" xfId="18385"/>
    <cellStyle name="Normal 28 3 2 3 5 2 2" xfId="36669"/>
    <cellStyle name="Normal 28 3 2 3 5 3" xfId="27558"/>
    <cellStyle name="Normal 28 3 2 3 6" xfId="13847"/>
    <cellStyle name="Normal 28 3 2 3 6 2" xfId="32131"/>
    <cellStyle name="Normal 28 3 2 3 7" xfId="23018"/>
    <cellStyle name="Normal 28 3 2 4" xfId="3294"/>
    <cellStyle name="Normal 28 3 2 4 2" xfId="4629"/>
    <cellStyle name="Normal 28 3 2 4 2 2" xfId="5223"/>
    <cellStyle name="Normal 28 3 2 4 2 2 2" xfId="7630"/>
    <cellStyle name="Normal 28 3 2 4 2 2 2 2" xfId="12173"/>
    <cellStyle name="Normal 28 3 2 4 2 2 2 2 2" xfId="21559"/>
    <cellStyle name="Normal 28 3 2 4 2 2 2 2 2 2" xfId="39843"/>
    <cellStyle name="Normal 28 3 2 4 2 2 2 2 3" xfId="30732"/>
    <cellStyle name="Normal 28 3 2 4 2 2 2 3" xfId="17019"/>
    <cellStyle name="Normal 28 3 2 4 2 2 2 3 2" xfId="35303"/>
    <cellStyle name="Normal 28 3 2 4 2 2 2 4" xfId="26192"/>
    <cellStyle name="Normal 28 3 2 4 2 2 3" xfId="9902"/>
    <cellStyle name="Normal 28 3 2 4 2 2 3 2" xfId="19288"/>
    <cellStyle name="Normal 28 3 2 4 2 2 3 2 2" xfId="37572"/>
    <cellStyle name="Normal 28 3 2 4 2 2 3 3" xfId="28461"/>
    <cellStyle name="Normal 28 3 2 4 2 2 4" xfId="14749"/>
    <cellStyle name="Normal 28 3 2 4 2 2 4 2" xfId="33033"/>
    <cellStyle name="Normal 28 3 2 4 2 2 5" xfId="23923"/>
    <cellStyle name="Normal 28 3 2 4 2 3" xfId="7067"/>
    <cellStyle name="Normal 28 3 2 4 2 3 2" xfId="11610"/>
    <cellStyle name="Normal 28 3 2 4 2 3 2 2" xfId="20996"/>
    <cellStyle name="Normal 28 3 2 4 2 3 2 2 2" xfId="39280"/>
    <cellStyle name="Normal 28 3 2 4 2 3 2 3" xfId="30169"/>
    <cellStyle name="Normal 28 3 2 4 2 3 3" xfId="16456"/>
    <cellStyle name="Normal 28 3 2 4 2 3 3 2" xfId="34740"/>
    <cellStyle name="Normal 28 3 2 4 2 3 4" xfId="25629"/>
    <cellStyle name="Normal 28 3 2 4 2 4" xfId="9339"/>
    <cellStyle name="Normal 28 3 2 4 2 4 2" xfId="18725"/>
    <cellStyle name="Normal 28 3 2 4 2 4 2 2" xfId="37009"/>
    <cellStyle name="Normal 28 3 2 4 2 4 3" xfId="27898"/>
    <cellStyle name="Normal 28 3 2 4 2 5" xfId="14186"/>
    <cellStyle name="Normal 28 3 2 4 2 5 2" xfId="32470"/>
    <cellStyle name="Normal 28 3 2 4 2 6" xfId="23360"/>
    <cellStyle name="Normal 28 3 2 4 3" xfId="5222"/>
    <cellStyle name="Normal 28 3 2 4 3 2" xfId="7629"/>
    <cellStyle name="Normal 28 3 2 4 3 2 2" xfId="12172"/>
    <cellStyle name="Normal 28 3 2 4 3 2 2 2" xfId="21558"/>
    <cellStyle name="Normal 28 3 2 4 3 2 2 2 2" xfId="39842"/>
    <cellStyle name="Normal 28 3 2 4 3 2 2 3" xfId="30731"/>
    <cellStyle name="Normal 28 3 2 4 3 2 3" xfId="17018"/>
    <cellStyle name="Normal 28 3 2 4 3 2 3 2" xfId="35302"/>
    <cellStyle name="Normal 28 3 2 4 3 2 4" xfId="26191"/>
    <cellStyle name="Normal 28 3 2 4 3 3" xfId="9901"/>
    <cellStyle name="Normal 28 3 2 4 3 3 2" xfId="19287"/>
    <cellStyle name="Normal 28 3 2 4 3 3 2 2" xfId="37571"/>
    <cellStyle name="Normal 28 3 2 4 3 3 3" xfId="28460"/>
    <cellStyle name="Normal 28 3 2 4 3 4" xfId="14748"/>
    <cellStyle name="Normal 28 3 2 4 3 4 2" xfId="33032"/>
    <cellStyle name="Normal 28 3 2 4 3 5" xfId="23922"/>
    <cellStyle name="Normal 28 3 2 4 4" xfId="6718"/>
    <cellStyle name="Normal 28 3 2 4 4 2" xfId="11261"/>
    <cellStyle name="Normal 28 3 2 4 4 2 2" xfId="20647"/>
    <cellStyle name="Normal 28 3 2 4 4 2 2 2" xfId="38931"/>
    <cellStyle name="Normal 28 3 2 4 4 2 3" xfId="29820"/>
    <cellStyle name="Normal 28 3 2 4 4 3" xfId="16107"/>
    <cellStyle name="Normal 28 3 2 4 4 3 2" xfId="34391"/>
    <cellStyle name="Normal 28 3 2 4 4 4" xfId="25280"/>
    <cellStyle name="Normal 28 3 2 4 5" xfId="8989"/>
    <cellStyle name="Normal 28 3 2 4 5 2" xfId="18375"/>
    <cellStyle name="Normal 28 3 2 4 5 2 2" xfId="36659"/>
    <cellStyle name="Normal 28 3 2 4 5 3" xfId="27548"/>
    <cellStyle name="Normal 28 3 2 4 6" xfId="13837"/>
    <cellStyle name="Normal 28 3 2 4 6 2" xfId="32121"/>
    <cellStyle name="Normal 28 3 2 4 7" xfId="23008"/>
    <cellStyle name="Normal 28 3 2 5" xfId="4611"/>
    <cellStyle name="Normal 28 3 2 5 2" xfId="5224"/>
    <cellStyle name="Normal 28 3 2 5 2 2" xfId="7631"/>
    <cellStyle name="Normal 28 3 2 5 2 2 2" xfId="12174"/>
    <cellStyle name="Normal 28 3 2 5 2 2 2 2" xfId="21560"/>
    <cellStyle name="Normal 28 3 2 5 2 2 2 2 2" xfId="39844"/>
    <cellStyle name="Normal 28 3 2 5 2 2 2 3" xfId="30733"/>
    <cellStyle name="Normal 28 3 2 5 2 2 3" xfId="17020"/>
    <cellStyle name="Normal 28 3 2 5 2 2 3 2" xfId="35304"/>
    <cellStyle name="Normal 28 3 2 5 2 2 4" xfId="26193"/>
    <cellStyle name="Normal 28 3 2 5 2 3" xfId="9903"/>
    <cellStyle name="Normal 28 3 2 5 2 3 2" xfId="19289"/>
    <cellStyle name="Normal 28 3 2 5 2 3 2 2" xfId="37573"/>
    <cellStyle name="Normal 28 3 2 5 2 3 3" xfId="28462"/>
    <cellStyle name="Normal 28 3 2 5 2 4" xfId="14750"/>
    <cellStyle name="Normal 28 3 2 5 2 4 2" xfId="33034"/>
    <cellStyle name="Normal 28 3 2 5 2 5" xfId="23924"/>
    <cellStyle name="Normal 28 3 2 5 3" xfId="7049"/>
    <cellStyle name="Normal 28 3 2 5 3 2" xfId="11592"/>
    <cellStyle name="Normal 28 3 2 5 3 2 2" xfId="20978"/>
    <cellStyle name="Normal 28 3 2 5 3 2 2 2" xfId="39262"/>
    <cellStyle name="Normal 28 3 2 5 3 2 3" xfId="30151"/>
    <cellStyle name="Normal 28 3 2 5 3 3" xfId="16438"/>
    <cellStyle name="Normal 28 3 2 5 3 3 2" xfId="34722"/>
    <cellStyle name="Normal 28 3 2 5 3 4" xfId="25611"/>
    <cellStyle name="Normal 28 3 2 5 4" xfId="9321"/>
    <cellStyle name="Normal 28 3 2 5 4 2" xfId="18707"/>
    <cellStyle name="Normal 28 3 2 5 4 2 2" xfId="36991"/>
    <cellStyle name="Normal 28 3 2 5 4 3" xfId="27880"/>
    <cellStyle name="Normal 28 3 2 5 5" xfId="14168"/>
    <cellStyle name="Normal 28 3 2 5 5 2" xfId="32452"/>
    <cellStyle name="Normal 28 3 2 5 6" xfId="23342"/>
    <cellStyle name="Normal 28 3 2 6" xfId="5217"/>
    <cellStyle name="Normal 28 3 2 6 2" xfId="7624"/>
    <cellStyle name="Normal 28 3 2 6 2 2" xfId="12167"/>
    <cellStyle name="Normal 28 3 2 6 2 2 2" xfId="21553"/>
    <cellStyle name="Normal 28 3 2 6 2 2 2 2" xfId="39837"/>
    <cellStyle name="Normal 28 3 2 6 2 2 3" xfId="30726"/>
    <cellStyle name="Normal 28 3 2 6 2 3" xfId="17013"/>
    <cellStyle name="Normal 28 3 2 6 2 3 2" xfId="35297"/>
    <cellStyle name="Normal 28 3 2 6 2 4" xfId="26186"/>
    <cellStyle name="Normal 28 3 2 6 3" xfId="9896"/>
    <cellStyle name="Normal 28 3 2 6 3 2" xfId="19282"/>
    <cellStyle name="Normal 28 3 2 6 3 2 2" xfId="37566"/>
    <cellStyle name="Normal 28 3 2 6 3 3" xfId="28455"/>
    <cellStyle name="Normal 28 3 2 6 4" xfId="14743"/>
    <cellStyle name="Normal 28 3 2 6 4 2" xfId="33027"/>
    <cellStyle name="Normal 28 3 2 6 5" xfId="23917"/>
    <cellStyle name="Normal 28 3 2 7" xfId="6700"/>
    <cellStyle name="Normal 28 3 2 7 2" xfId="11243"/>
    <cellStyle name="Normal 28 3 2 7 2 2" xfId="20629"/>
    <cellStyle name="Normal 28 3 2 7 2 2 2" xfId="38913"/>
    <cellStyle name="Normal 28 3 2 7 2 3" xfId="29802"/>
    <cellStyle name="Normal 28 3 2 7 3" xfId="16089"/>
    <cellStyle name="Normal 28 3 2 7 3 2" xfId="34373"/>
    <cellStyle name="Normal 28 3 2 7 4" xfId="25262"/>
    <cellStyle name="Normal 28 3 2 8" xfId="8971"/>
    <cellStyle name="Normal 28 3 2 8 2" xfId="18357"/>
    <cellStyle name="Normal 28 3 2 8 2 2" xfId="36641"/>
    <cellStyle name="Normal 28 3 2 8 3" xfId="27530"/>
    <cellStyle name="Normal 28 3 2 9" xfId="13819"/>
    <cellStyle name="Normal 28 3 2 9 2" xfId="32103"/>
    <cellStyle name="Normal 28 3 3" xfId="3567"/>
    <cellStyle name="Normal 28 3 3 2" xfId="4752"/>
    <cellStyle name="Normal 28 3 3 2 2" xfId="5226"/>
    <cellStyle name="Normal 28 3 3 2 2 2" xfId="7633"/>
    <cellStyle name="Normal 28 3 3 2 2 2 2" xfId="12176"/>
    <cellStyle name="Normal 28 3 3 2 2 2 2 2" xfId="21562"/>
    <cellStyle name="Normal 28 3 3 2 2 2 2 2 2" xfId="39846"/>
    <cellStyle name="Normal 28 3 3 2 2 2 2 3" xfId="30735"/>
    <cellStyle name="Normal 28 3 3 2 2 2 3" xfId="17022"/>
    <cellStyle name="Normal 28 3 3 2 2 2 3 2" xfId="35306"/>
    <cellStyle name="Normal 28 3 3 2 2 2 4" xfId="26195"/>
    <cellStyle name="Normal 28 3 3 2 2 3" xfId="9905"/>
    <cellStyle name="Normal 28 3 3 2 2 3 2" xfId="19291"/>
    <cellStyle name="Normal 28 3 3 2 2 3 2 2" xfId="37575"/>
    <cellStyle name="Normal 28 3 3 2 2 3 3" xfId="28464"/>
    <cellStyle name="Normal 28 3 3 2 2 4" xfId="14752"/>
    <cellStyle name="Normal 28 3 3 2 2 4 2" xfId="33036"/>
    <cellStyle name="Normal 28 3 3 2 2 5" xfId="23926"/>
    <cellStyle name="Normal 28 3 3 2 3" xfId="7190"/>
    <cellStyle name="Normal 28 3 3 2 3 2" xfId="11733"/>
    <cellStyle name="Normal 28 3 3 2 3 2 2" xfId="21119"/>
    <cellStyle name="Normal 28 3 3 2 3 2 2 2" xfId="39403"/>
    <cellStyle name="Normal 28 3 3 2 3 2 3" xfId="30292"/>
    <cellStyle name="Normal 28 3 3 2 3 3" xfId="16579"/>
    <cellStyle name="Normal 28 3 3 2 3 3 2" xfId="34863"/>
    <cellStyle name="Normal 28 3 3 2 3 4" xfId="25752"/>
    <cellStyle name="Normal 28 3 3 2 4" xfId="9462"/>
    <cellStyle name="Normal 28 3 3 2 4 2" xfId="18848"/>
    <cellStyle name="Normal 28 3 3 2 4 2 2" xfId="37132"/>
    <cellStyle name="Normal 28 3 3 2 4 3" xfId="28021"/>
    <cellStyle name="Normal 28 3 3 2 5" xfId="14309"/>
    <cellStyle name="Normal 28 3 3 2 5 2" xfId="32593"/>
    <cellStyle name="Normal 28 3 3 2 6" xfId="23483"/>
    <cellStyle name="Normal 28 3 3 3" xfId="5225"/>
    <cellStyle name="Normal 28 3 3 3 2" xfId="7632"/>
    <cellStyle name="Normal 28 3 3 3 2 2" xfId="12175"/>
    <cellStyle name="Normal 28 3 3 3 2 2 2" xfId="21561"/>
    <cellStyle name="Normal 28 3 3 3 2 2 2 2" xfId="39845"/>
    <cellStyle name="Normal 28 3 3 3 2 2 3" xfId="30734"/>
    <cellStyle name="Normal 28 3 3 3 2 3" xfId="17021"/>
    <cellStyle name="Normal 28 3 3 3 2 3 2" xfId="35305"/>
    <cellStyle name="Normal 28 3 3 3 2 4" xfId="26194"/>
    <cellStyle name="Normal 28 3 3 3 3" xfId="9904"/>
    <cellStyle name="Normal 28 3 3 3 3 2" xfId="19290"/>
    <cellStyle name="Normal 28 3 3 3 3 2 2" xfId="37574"/>
    <cellStyle name="Normal 28 3 3 3 3 3" xfId="28463"/>
    <cellStyle name="Normal 28 3 3 3 4" xfId="14751"/>
    <cellStyle name="Normal 28 3 3 3 4 2" xfId="33035"/>
    <cellStyle name="Normal 28 3 3 3 5" xfId="23925"/>
    <cellStyle name="Normal 28 3 3 4" xfId="6841"/>
    <cellStyle name="Normal 28 3 3 4 2" xfId="11384"/>
    <cellStyle name="Normal 28 3 3 4 2 2" xfId="20770"/>
    <cellStyle name="Normal 28 3 3 4 2 2 2" xfId="39054"/>
    <cellStyle name="Normal 28 3 3 4 2 3" xfId="29943"/>
    <cellStyle name="Normal 28 3 3 4 3" xfId="16230"/>
    <cellStyle name="Normal 28 3 3 4 3 2" xfId="34514"/>
    <cellStyle name="Normal 28 3 3 4 4" xfId="25403"/>
    <cellStyle name="Normal 28 3 3 5" xfId="9112"/>
    <cellStyle name="Normal 28 3 3 5 2" xfId="18498"/>
    <cellStyle name="Normal 28 3 3 5 2 2" xfId="36782"/>
    <cellStyle name="Normal 28 3 3 5 3" xfId="27671"/>
    <cellStyle name="Normal 28 3 3 6" xfId="13960"/>
    <cellStyle name="Normal 28 3 3 6 2" xfId="32244"/>
    <cellStyle name="Normal 28 3 3 7" xfId="23132"/>
    <cellStyle name="Normal 28 3 4" xfId="3726"/>
    <cellStyle name="Normal 28 3 4 2" xfId="4862"/>
    <cellStyle name="Normal 28 3 4 2 2" xfId="5228"/>
    <cellStyle name="Normal 28 3 4 2 2 2" xfId="7635"/>
    <cellStyle name="Normal 28 3 4 2 2 2 2" xfId="12178"/>
    <cellStyle name="Normal 28 3 4 2 2 2 2 2" xfId="21564"/>
    <cellStyle name="Normal 28 3 4 2 2 2 2 2 2" xfId="39848"/>
    <cellStyle name="Normal 28 3 4 2 2 2 2 3" xfId="30737"/>
    <cellStyle name="Normal 28 3 4 2 2 2 3" xfId="17024"/>
    <cellStyle name="Normal 28 3 4 2 2 2 3 2" xfId="35308"/>
    <cellStyle name="Normal 28 3 4 2 2 2 4" xfId="26197"/>
    <cellStyle name="Normal 28 3 4 2 2 3" xfId="9907"/>
    <cellStyle name="Normal 28 3 4 2 2 3 2" xfId="19293"/>
    <cellStyle name="Normal 28 3 4 2 2 3 2 2" xfId="37577"/>
    <cellStyle name="Normal 28 3 4 2 2 3 3" xfId="28466"/>
    <cellStyle name="Normal 28 3 4 2 2 4" xfId="14754"/>
    <cellStyle name="Normal 28 3 4 2 2 4 2" xfId="33038"/>
    <cellStyle name="Normal 28 3 4 2 2 5" xfId="23928"/>
    <cellStyle name="Normal 28 3 4 2 3" xfId="7300"/>
    <cellStyle name="Normal 28 3 4 2 3 2" xfId="11843"/>
    <cellStyle name="Normal 28 3 4 2 3 2 2" xfId="21229"/>
    <cellStyle name="Normal 28 3 4 2 3 2 2 2" xfId="39513"/>
    <cellStyle name="Normal 28 3 4 2 3 2 3" xfId="30402"/>
    <cellStyle name="Normal 28 3 4 2 3 3" xfId="16689"/>
    <cellStyle name="Normal 28 3 4 2 3 3 2" xfId="34973"/>
    <cellStyle name="Normal 28 3 4 2 3 4" xfId="25862"/>
    <cellStyle name="Normal 28 3 4 2 4" xfId="9572"/>
    <cellStyle name="Normal 28 3 4 2 4 2" xfId="18958"/>
    <cellStyle name="Normal 28 3 4 2 4 2 2" xfId="37242"/>
    <cellStyle name="Normal 28 3 4 2 4 3" xfId="28131"/>
    <cellStyle name="Normal 28 3 4 2 5" xfId="14419"/>
    <cellStyle name="Normal 28 3 4 2 5 2" xfId="32703"/>
    <cellStyle name="Normal 28 3 4 2 6" xfId="23593"/>
    <cellStyle name="Normal 28 3 4 3" xfId="5227"/>
    <cellStyle name="Normal 28 3 4 3 2" xfId="7634"/>
    <cellStyle name="Normal 28 3 4 3 2 2" xfId="12177"/>
    <cellStyle name="Normal 28 3 4 3 2 2 2" xfId="21563"/>
    <cellStyle name="Normal 28 3 4 3 2 2 2 2" xfId="39847"/>
    <cellStyle name="Normal 28 3 4 3 2 2 3" xfId="30736"/>
    <cellStyle name="Normal 28 3 4 3 2 3" xfId="17023"/>
    <cellStyle name="Normal 28 3 4 3 2 3 2" xfId="35307"/>
    <cellStyle name="Normal 28 3 4 3 2 4" xfId="26196"/>
    <cellStyle name="Normal 28 3 4 3 3" xfId="9906"/>
    <cellStyle name="Normal 28 3 4 3 3 2" xfId="19292"/>
    <cellStyle name="Normal 28 3 4 3 3 2 2" xfId="37576"/>
    <cellStyle name="Normal 28 3 4 3 3 3" xfId="28465"/>
    <cellStyle name="Normal 28 3 4 3 4" xfId="14753"/>
    <cellStyle name="Normal 28 3 4 3 4 2" xfId="33037"/>
    <cellStyle name="Normal 28 3 4 3 5" xfId="23927"/>
    <cellStyle name="Normal 28 3 4 4" xfId="6951"/>
    <cellStyle name="Normal 28 3 4 4 2" xfId="11494"/>
    <cellStyle name="Normal 28 3 4 4 2 2" xfId="20880"/>
    <cellStyle name="Normal 28 3 4 4 2 2 2" xfId="39164"/>
    <cellStyle name="Normal 28 3 4 4 2 3" xfId="30053"/>
    <cellStyle name="Normal 28 3 4 4 3" xfId="16340"/>
    <cellStyle name="Normal 28 3 4 4 3 2" xfId="34624"/>
    <cellStyle name="Normal 28 3 4 4 4" xfId="25513"/>
    <cellStyle name="Normal 28 3 4 5" xfId="9222"/>
    <cellStyle name="Normal 28 3 4 5 2" xfId="18608"/>
    <cellStyle name="Normal 28 3 4 5 2 2" xfId="36892"/>
    <cellStyle name="Normal 28 3 4 5 3" xfId="27781"/>
    <cellStyle name="Normal 28 3 4 6" xfId="14070"/>
    <cellStyle name="Normal 28 3 4 6 2" xfId="32354"/>
    <cellStyle name="Normal 28 3 4 7" xfId="23243"/>
    <cellStyle name="Normal 28 3 5" xfId="3752"/>
    <cellStyle name="Normal 28 3 5 2" xfId="4873"/>
    <cellStyle name="Normal 28 3 5 2 2" xfId="5230"/>
    <cellStyle name="Normal 28 3 5 2 2 2" xfId="7637"/>
    <cellStyle name="Normal 28 3 5 2 2 2 2" xfId="12180"/>
    <cellStyle name="Normal 28 3 5 2 2 2 2 2" xfId="21566"/>
    <cellStyle name="Normal 28 3 5 2 2 2 2 2 2" xfId="39850"/>
    <cellStyle name="Normal 28 3 5 2 2 2 2 3" xfId="30739"/>
    <cellStyle name="Normal 28 3 5 2 2 2 3" xfId="17026"/>
    <cellStyle name="Normal 28 3 5 2 2 2 3 2" xfId="35310"/>
    <cellStyle name="Normal 28 3 5 2 2 2 4" xfId="26199"/>
    <cellStyle name="Normal 28 3 5 2 2 3" xfId="9909"/>
    <cellStyle name="Normal 28 3 5 2 2 3 2" xfId="19295"/>
    <cellStyle name="Normal 28 3 5 2 2 3 2 2" xfId="37579"/>
    <cellStyle name="Normal 28 3 5 2 2 3 3" xfId="28468"/>
    <cellStyle name="Normal 28 3 5 2 2 4" xfId="14756"/>
    <cellStyle name="Normal 28 3 5 2 2 4 2" xfId="33040"/>
    <cellStyle name="Normal 28 3 5 2 2 5" xfId="23930"/>
    <cellStyle name="Normal 28 3 5 2 3" xfId="7311"/>
    <cellStyle name="Normal 28 3 5 2 3 2" xfId="11854"/>
    <cellStyle name="Normal 28 3 5 2 3 2 2" xfId="21240"/>
    <cellStyle name="Normal 28 3 5 2 3 2 2 2" xfId="39524"/>
    <cellStyle name="Normal 28 3 5 2 3 2 3" xfId="30413"/>
    <cellStyle name="Normal 28 3 5 2 3 3" xfId="16700"/>
    <cellStyle name="Normal 28 3 5 2 3 3 2" xfId="34984"/>
    <cellStyle name="Normal 28 3 5 2 3 4" xfId="25873"/>
    <cellStyle name="Normal 28 3 5 2 4" xfId="9583"/>
    <cellStyle name="Normal 28 3 5 2 4 2" xfId="18969"/>
    <cellStyle name="Normal 28 3 5 2 4 2 2" xfId="37253"/>
    <cellStyle name="Normal 28 3 5 2 4 3" xfId="28142"/>
    <cellStyle name="Normal 28 3 5 2 5" xfId="14430"/>
    <cellStyle name="Normal 28 3 5 2 5 2" xfId="32714"/>
    <cellStyle name="Normal 28 3 5 2 6" xfId="23604"/>
    <cellStyle name="Normal 28 3 5 3" xfId="5229"/>
    <cellStyle name="Normal 28 3 5 3 2" xfId="7636"/>
    <cellStyle name="Normal 28 3 5 3 2 2" xfId="12179"/>
    <cellStyle name="Normal 28 3 5 3 2 2 2" xfId="21565"/>
    <cellStyle name="Normal 28 3 5 3 2 2 2 2" xfId="39849"/>
    <cellStyle name="Normal 28 3 5 3 2 2 3" xfId="30738"/>
    <cellStyle name="Normal 28 3 5 3 2 3" xfId="17025"/>
    <cellStyle name="Normal 28 3 5 3 2 3 2" xfId="35309"/>
    <cellStyle name="Normal 28 3 5 3 2 4" xfId="26198"/>
    <cellStyle name="Normal 28 3 5 3 3" xfId="9908"/>
    <cellStyle name="Normal 28 3 5 3 3 2" xfId="19294"/>
    <cellStyle name="Normal 28 3 5 3 3 2 2" xfId="37578"/>
    <cellStyle name="Normal 28 3 5 3 3 3" xfId="28467"/>
    <cellStyle name="Normal 28 3 5 3 4" xfId="14755"/>
    <cellStyle name="Normal 28 3 5 3 4 2" xfId="33039"/>
    <cellStyle name="Normal 28 3 5 3 5" xfId="23929"/>
    <cellStyle name="Normal 28 3 5 4" xfId="6962"/>
    <cellStyle name="Normal 28 3 5 4 2" xfId="11505"/>
    <cellStyle name="Normal 28 3 5 4 2 2" xfId="20891"/>
    <cellStyle name="Normal 28 3 5 4 2 2 2" xfId="39175"/>
    <cellStyle name="Normal 28 3 5 4 2 3" xfId="30064"/>
    <cellStyle name="Normal 28 3 5 4 3" xfId="16351"/>
    <cellStyle name="Normal 28 3 5 4 3 2" xfId="34635"/>
    <cellStyle name="Normal 28 3 5 4 4" xfId="25524"/>
    <cellStyle name="Normal 28 3 5 5" xfId="9233"/>
    <cellStyle name="Normal 28 3 5 5 2" xfId="18619"/>
    <cellStyle name="Normal 28 3 5 5 2 2" xfId="36903"/>
    <cellStyle name="Normal 28 3 5 5 3" xfId="27792"/>
    <cellStyle name="Normal 28 3 5 6" xfId="14081"/>
    <cellStyle name="Normal 28 3 5 6 2" xfId="32365"/>
    <cellStyle name="Normal 28 3 5 7" xfId="23254"/>
    <cellStyle name="Normal 28 3 6" xfId="4569"/>
    <cellStyle name="Normal 28 3 6 2" xfId="5231"/>
    <cellStyle name="Normal 28 3 6 2 2" xfId="7638"/>
    <cellStyle name="Normal 28 3 6 2 2 2" xfId="12181"/>
    <cellStyle name="Normal 28 3 6 2 2 2 2" xfId="21567"/>
    <cellStyle name="Normal 28 3 6 2 2 2 2 2" xfId="39851"/>
    <cellStyle name="Normal 28 3 6 2 2 2 3" xfId="30740"/>
    <cellStyle name="Normal 28 3 6 2 2 3" xfId="17027"/>
    <cellStyle name="Normal 28 3 6 2 2 3 2" xfId="35311"/>
    <cellStyle name="Normal 28 3 6 2 2 4" xfId="26200"/>
    <cellStyle name="Normal 28 3 6 2 3" xfId="9910"/>
    <cellStyle name="Normal 28 3 6 2 3 2" xfId="19296"/>
    <cellStyle name="Normal 28 3 6 2 3 2 2" xfId="37580"/>
    <cellStyle name="Normal 28 3 6 2 3 3" xfId="28469"/>
    <cellStyle name="Normal 28 3 6 2 4" xfId="14757"/>
    <cellStyle name="Normal 28 3 6 2 4 2" xfId="33041"/>
    <cellStyle name="Normal 28 3 6 2 5" xfId="23931"/>
    <cellStyle name="Normal 28 3 6 3" xfId="7007"/>
    <cellStyle name="Normal 28 3 6 3 2" xfId="11550"/>
    <cellStyle name="Normal 28 3 6 3 2 2" xfId="20936"/>
    <cellStyle name="Normal 28 3 6 3 2 2 2" xfId="39220"/>
    <cellStyle name="Normal 28 3 6 3 2 3" xfId="30109"/>
    <cellStyle name="Normal 28 3 6 3 3" xfId="16396"/>
    <cellStyle name="Normal 28 3 6 3 3 2" xfId="34680"/>
    <cellStyle name="Normal 28 3 6 3 4" xfId="25569"/>
    <cellStyle name="Normal 28 3 6 4" xfId="9279"/>
    <cellStyle name="Normal 28 3 6 4 2" xfId="18665"/>
    <cellStyle name="Normal 28 3 6 4 2 2" xfId="36949"/>
    <cellStyle name="Normal 28 3 6 4 3" xfId="27838"/>
    <cellStyle name="Normal 28 3 6 5" xfId="14126"/>
    <cellStyle name="Normal 28 3 6 5 2" xfId="32410"/>
    <cellStyle name="Normal 28 3 6 6" xfId="23300"/>
    <cellStyle name="Normal 28 3 7" xfId="5216"/>
    <cellStyle name="Normal 28 3 7 2" xfId="7623"/>
    <cellStyle name="Normal 28 3 7 2 2" xfId="12166"/>
    <cellStyle name="Normal 28 3 7 2 2 2" xfId="21552"/>
    <cellStyle name="Normal 28 3 7 2 2 2 2" xfId="39836"/>
    <cellStyle name="Normal 28 3 7 2 2 3" xfId="30725"/>
    <cellStyle name="Normal 28 3 7 2 3" xfId="17012"/>
    <cellStyle name="Normal 28 3 7 2 3 2" xfId="35296"/>
    <cellStyle name="Normal 28 3 7 2 4" xfId="26185"/>
    <cellStyle name="Normal 28 3 7 3" xfId="9895"/>
    <cellStyle name="Normal 28 3 7 3 2" xfId="19281"/>
    <cellStyle name="Normal 28 3 7 3 2 2" xfId="37565"/>
    <cellStyle name="Normal 28 3 7 3 3" xfId="28454"/>
    <cellStyle name="Normal 28 3 7 4" xfId="14742"/>
    <cellStyle name="Normal 28 3 7 4 2" xfId="33026"/>
    <cellStyle name="Normal 28 3 7 5" xfId="23916"/>
    <cellStyle name="Normal 28 3 8" xfId="6658"/>
    <cellStyle name="Normal 28 3 8 2" xfId="11201"/>
    <cellStyle name="Normal 28 3 8 2 2" xfId="20587"/>
    <cellStyle name="Normal 28 3 8 2 2 2" xfId="38871"/>
    <cellStyle name="Normal 28 3 8 2 3" xfId="29760"/>
    <cellStyle name="Normal 28 3 8 3" xfId="16047"/>
    <cellStyle name="Normal 28 3 8 3 2" xfId="34331"/>
    <cellStyle name="Normal 28 3 8 4" xfId="25220"/>
    <cellStyle name="Normal 28 3 9" xfId="8929"/>
    <cellStyle name="Normal 28 3 9 2" xfId="18315"/>
    <cellStyle name="Normal 28 3 9 2 2" xfId="36599"/>
    <cellStyle name="Normal 28 3 9 3" xfId="27488"/>
    <cellStyle name="Normal 28 4" xfId="1995"/>
    <cellStyle name="Normal 28 4 10" xfId="13763"/>
    <cellStyle name="Normal 28 4 10 2" xfId="32047"/>
    <cellStyle name="Normal 28 4 11" xfId="22926"/>
    <cellStyle name="Normal 28 4 2" xfId="2391"/>
    <cellStyle name="Normal 28 4 2 10" xfId="22970"/>
    <cellStyle name="Normal 28 4 2 2" xfId="3618"/>
    <cellStyle name="Normal 28 4 2 2 2" xfId="4789"/>
    <cellStyle name="Normal 28 4 2 2 2 2" xfId="5235"/>
    <cellStyle name="Normal 28 4 2 2 2 2 2" xfId="7642"/>
    <cellStyle name="Normal 28 4 2 2 2 2 2 2" xfId="12185"/>
    <cellStyle name="Normal 28 4 2 2 2 2 2 2 2" xfId="21571"/>
    <cellStyle name="Normal 28 4 2 2 2 2 2 2 2 2" xfId="39855"/>
    <cellStyle name="Normal 28 4 2 2 2 2 2 2 3" xfId="30744"/>
    <cellStyle name="Normal 28 4 2 2 2 2 2 3" xfId="17031"/>
    <cellStyle name="Normal 28 4 2 2 2 2 2 3 2" xfId="35315"/>
    <cellStyle name="Normal 28 4 2 2 2 2 2 4" xfId="26204"/>
    <cellStyle name="Normal 28 4 2 2 2 2 3" xfId="9914"/>
    <cellStyle name="Normal 28 4 2 2 2 2 3 2" xfId="19300"/>
    <cellStyle name="Normal 28 4 2 2 2 2 3 2 2" xfId="37584"/>
    <cellStyle name="Normal 28 4 2 2 2 2 3 3" xfId="28473"/>
    <cellStyle name="Normal 28 4 2 2 2 2 4" xfId="14761"/>
    <cellStyle name="Normal 28 4 2 2 2 2 4 2" xfId="33045"/>
    <cellStyle name="Normal 28 4 2 2 2 2 5" xfId="23935"/>
    <cellStyle name="Normal 28 4 2 2 2 3" xfId="7227"/>
    <cellStyle name="Normal 28 4 2 2 2 3 2" xfId="11770"/>
    <cellStyle name="Normal 28 4 2 2 2 3 2 2" xfId="21156"/>
    <cellStyle name="Normal 28 4 2 2 2 3 2 2 2" xfId="39440"/>
    <cellStyle name="Normal 28 4 2 2 2 3 2 3" xfId="30329"/>
    <cellStyle name="Normal 28 4 2 2 2 3 3" xfId="16616"/>
    <cellStyle name="Normal 28 4 2 2 2 3 3 2" xfId="34900"/>
    <cellStyle name="Normal 28 4 2 2 2 3 4" xfId="25789"/>
    <cellStyle name="Normal 28 4 2 2 2 4" xfId="9499"/>
    <cellStyle name="Normal 28 4 2 2 2 4 2" xfId="18885"/>
    <cellStyle name="Normal 28 4 2 2 2 4 2 2" xfId="37169"/>
    <cellStyle name="Normal 28 4 2 2 2 4 3" xfId="28058"/>
    <cellStyle name="Normal 28 4 2 2 2 5" xfId="14346"/>
    <cellStyle name="Normal 28 4 2 2 2 5 2" xfId="32630"/>
    <cellStyle name="Normal 28 4 2 2 2 6" xfId="23520"/>
    <cellStyle name="Normal 28 4 2 2 3" xfId="5234"/>
    <cellStyle name="Normal 28 4 2 2 3 2" xfId="7641"/>
    <cellStyle name="Normal 28 4 2 2 3 2 2" xfId="12184"/>
    <cellStyle name="Normal 28 4 2 2 3 2 2 2" xfId="21570"/>
    <cellStyle name="Normal 28 4 2 2 3 2 2 2 2" xfId="39854"/>
    <cellStyle name="Normal 28 4 2 2 3 2 2 3" xfId="30743"/>
    <cellStyle name="Normal 28 4 2 2 3 2 3" xfId="17030"/>
    <cellStyle name="Normal 28 4 2 2 3 2 3 2" xfId="35314"/>
    <cellStyle name="Normal 28 4 2 2 3 2 4" xfId="26203"/>
    <cellStyle name="Normal 28 4 2 2 3 3" xfId="9913"/>
    <cellStyle name="Normal 28 4 2 2 3 3 2" xfId="19299"/>
    <cellStyle name="Normal 28 4 2 2 3 3 2 2" xfId="37583"/>
    <cellStyle name="Normal 28 4 2 2 3 3 3" xfId="28472"/>
    <cellStyle name="Normal 28 4 2 2 3 4" xfId="14760"/>
    <cellStyle name="Normal 28 4 2 2 3 4 2" xfId="33044"/>
    <cellStyle name="Normal 28 4 2 2 3 5" xfId="23934"/>
    <cellStyle name="Normal 28 4 2 2 4" xfId="6878"/>
    <cellStyle name="Normal 28 4 2 2 4 2" xfId="11421"/>
    <cellStyle name="Normal 28 4 2 2 4 2 2" xfId="20807"/>
    <cellStyle name="Normal 28 4 2 2 4 2 2 2" xfId="39091"/>
    <cellStyle name="Normal 28 4 2 2 4 2 3" xfId="29980"/>
    <cellStyle name="Normal 28 4 2 2 4 3" xfId="16267"/>
    <cellStyle name="Normal 28 4 2 2 4 3 2" xfId="34551"/>
    <cellStyle name="Normal 28 4 2 2 4 4" xfId="25440"/>
    <cellStyle name="Normal 28 4 2 2 5" xfId="9149"/>
    <cellStyle name="Normal 28 4 2 2 5 2" xfId="18535"/>
    <cellStyle name="Normal 28 4 2 2 5 2 2" xfId="36819"/>
    <cellStyle name="Normal 28 4 2 2 5 3" xfId="27708"/>
    <cellStyle name="Normal 28 4 2 2 6" xfId="13997"/>
    <cellStyle name="Normal 28 4 2 2 6 2" xfId="32281"/>
    <cellStyle name="Normal 28 4 2 2 7" xfId="23169"/>
    <cellStyle name="Normal 28 4 2 3" xfId="3351"/>
    <cellStyle name="Normal 28 4 2 3 2" xfId="4635"/>
    <cellStyle name="Normal 28 4 2 3 2 2" xfId="5237"/>
    <cellStyle name="Normal 28 4 2 3 2 2 2" xfId="7644"/>
    <cellStyle name="Normal 28 4 2 3 2 2 2 2" xfId="12187"/>
    <cellStyle name="Normal 28 4 2 3 2 2 2 2 2" xfId="21573"/>
    <cellStyle name="Normal 28 4 2 3 2 2 2 2 2 2" xfId="39857"/>
    <cellStyle name="Normal 28 4 2 3 2 2 2 2 3" xfId="30746"/>
    <cellStyle name="Normal 28 4 2 3 2 2 2 3" xfId="17033"/>
    <cellStyle name="Normal 28 4 2 3 2 2 2 3 2" xfId="35317"/>
    <cellStyle name="Normal 28 4 2 3 2 2 2 4" xfId="26206"/>
    <cellStyle name="Normal 28 4 2 3 2 2 3" xfId="9916"/>
    <cellStyle name="Normal 28 4 2 3 2 2 3 2" xfId="19302"/>
    <cellStyle name="Normal 28 4 2 3 2 2 3 2 2" xfId="37586"/>
    <cellStyle name="Normal 28 4 2 3 2 2 3 3" xfId="28475"/>
    <cellStyle name="Normal 28 4 2 3 2 2 4" xfId="14763"/>
    <cellStyle name="Normal 28 4 2 3 2 2 4 2" xfId="33047"/>
    <cellStyle name="Normal 28 4 2 3 2 2 5" xfId="23937"/>
    <cellStyle name="Normal 28 4 2 3 2 3" xfId="7073"/>
    <cellStyle name="Normal 28 4 2 3 2 3 2" xfId="11616"/>
    <cellStyle name="Normal 28 4 2 3 2 3 2 2" xfId="21002"/>
    <cellStyle name="Normal 28 4 2 3 2 3 2 2 2" xfId="39286"/>
    <cellStyle name="Normal 28 4 2 3 2 3 2 3" xfId="30175"/>
    <cellStyle name="Normal 28 4 2 3 2 3 3" xfId="16462"/>
    <cellStyle name="Normal 28 4 2 3 2 3 3 2" xfId="34746"/>
    <cellStyle name="Normal 28 4 2 3 2 3 4" xfId="25635"/>
    <cellStyle name="Normal 28 4 2 3 2 4" xfId="9345"/>
    <cellStyle name="Normal 28 4 2 3 2 4 2" xfId="18731"/>
    <cellStyle name="Normal 28 4 2 3 2 4 2 2" xfId="37015"/>
    <cellStyle name="Normal 28 4 2 3 2 4 3" xfId="27904"/>
    <cellStyle name="Normal 28 4 2 3 2 5" xfId="14192"/>
    <cellStyle name="Normal 28 4 2 3 2 5 2" xfId="32476"/>
    <cellStyle name="Normal 28 4 2 3 2 6" xfId="23366"/>
    <cellStyle name="Normal 28 4 2 3 3" xfId="5236"/>
    <cellStyle name="Normal 28 4 2 3 3 2" xfId="7643"/>
    <cellStyle name="Normal 28 4 2 3 3 2 2" xfId="12186"/>
    <cellStyle name="Normal 28 4 2 3 3 2 2 2" xfId="21572"/>
    <cellStyle name="Normal 28 4 2 3 3 2 2 2 2" xfId="39856"/>
    <cellStyle name="Normal 28 4 2 3 3 2 2 3" xfId="30745"/>
    <cellStyle name="Normal 28 4 2 3 3 2 3" xfId="17032"/>
    <cellStyle name="Normal 28 4 2 3 3 2 3 2" xfId="35316"/>
    <cellStyle name="Normal 28 4 2 3 3 2 4" xfId="26205"/>
    <cellStyle name="Normal 28 4 2 3 3 3" xfId="9915"/>
    <cellStyle name="Normal 28 4 2 3 3 3 2" xfId="19301"/>
    <cellStyle name="Normal 28 4 2 3 3 3 2 2" xfId="37585"/>
    <cellStyle name="Normal 28 4 2 3 3 3 3" xfId="28474"/>
    <cellStyle name="Normal 28 4 2 3 3 4" xfId="14762"/>
    <cellStyle name="Normal 28 4 2 3 3 4 2" xfId="33046"/>
    <cellStyle name="Normal 28 4 2 3 3 5" xfId="23936"/>
    <cellStyle name="Normal 28 4 2 3 4" xfId="6724"/>
    <cellStyle name="Normal 28 4 2 3 4 2" xfId="11267"/>
    <cellStyle name="Normal 28 4 2 3 4 2 2" xfId="20653"/>
    <cellStyle name="Normal 28 4 2 3 4 2 2 2" xfId="38937"/>
    <cellStyle name="Normal 28 4 2 3 4 2 3" xfId="29826"/>
    <cellStyle name="Normal 28 4 2 3 4 3" xfId="16113"/>
    <cellStyle name="Normal 28 4 2 3 4 3 2" xfId="34397"/>
    <cellStyle name="Normal 28 4 2 3 4 4" xfId="25286"/>
    <cellStyle name="Normal 28 4 2 3 5" xfId="8995"/>
    <cellStyle name="Normal 28 4 2 3 5 2" xfId="18381"/>
    <cellStyle name="Normal 28 4 2 3 5 2 2" xfId="36665"/>
    <cellStyle name="Normal 28 4 2 3 5 3" xfId="27554"/>
    <cellStyle name="Normal 28 4 2 3 6" xfId="13843"/>
    <cellStyle name="Normal 28 4 2 3 6 2" xfId="32127"/>
    <cellStyle name="Normal 28 4 2 3 7" xfId="23014"/>
    <cellStyle name="Normal 28 4 2 4" xfId="3398"/>
    <cellStyle name="Normal 28 4 2 4 2" xfId="4666"/>
    <cellStyle name="Normal 28 4 2 4 2 2" xfId="5239"/>
    <cellStyle name="Normal 28 4 2 4 2 2 2" xfId="7646"/>
    <cellStyle name="Normal 28 4 2 4 2 2 2 2" xfId="12189"/>
    <cellStyle name="Normal 28 4 2 4 2 2 2 2 2" xfId="21575"/>
    <cellStyle name="Normal 28 4 2 4 2 2 2 2 2 2" xfId="39859"/>
    <cellStyle name="Normal 28 4 2 4 2 2 2 2 3" xfId="30748"/>
    <cellStyle name="Normal 28 4 2 4 2 2 2 3" xfId="17035"/>
    <cellStyle name="Normal 28 4 2 4 2 2 2 3 2" xfId="35319"/>
    <cellStyle name="Normal 28 4 2 4 2 2 2 4" xfId="26208"/>
    <cellStyle name="Normal 28 4 2 4 2 2 3" xfId="9918"/>
    <cellStyle name="Normal 28 4 2 4 2 2 3 2" xfId="19304"/>
    <cellStyle name="Normal 28 4 2 4 2 2 3 2 2" xfId="37588"/>
    <cellStyle name="Normal 28 4 2 4 2 2 3 3" xfId="28477"/>
    <cellStyle name="Normal 28 4 2 4 2 2 4" xfId="14765"/>
    <cellStyle name="Normal 28 4 2 4 2 2 4 2" xfId="33049"/>
    <cellStyle name="Normal 28 4 2 4 2 2 5" xfId="23939"/>
    <cellStyle name="Normal 28 4 2 4 2 3" xfId="7104"/>
    <cellStyle name="Normal 28 4 2 4 2 3 2" xfId="11647"/>
    <cellStyle name="Normal 28 4 2 4 2 3 2 2" xfId="21033"/>
    <cellStyle name="Normal 28 4 2 4 2 3 2 2 2" xfId="39317"/>
    <cellStyle name="Normal 28 4 2 4 2 3 2 3" xfId="30206"/>
    <cellStyle name="Normal 28 4 2 4 2 3 3" xfId="16493"/>
    <cellStyle name="Normal 28 4 2 4 2 3 3 2" xfId="34777"/>
    <cellStyle name="Normal 28 4 2 4 2 3 4" xfId="25666"/>
    <cellStyle name="Normal 28 4 2 4 2 4" xfId="9376"/>
    <cellStyle name="Normal 28 4 2 4 2 4 2" xfId="18762"/>
    <cellStyle name="Normal 28 4 2 4 2 4 2 2" xfId="37046"/>
    <cellStyle name="Normal 28 4 2 4 2 4 3" xfId="27935"/>
    <cellStyle name="Normal 28 4 2 4 2 5" xfId="14223"/>
    <cellStyle name="Normal 28 4 2 4 2 5 2" xfId="32507"/>
    <cellStyle name="Normal 28 4 2 4 2 6" xfId="23397"/>
    <cellStyle name="Normal 28 4 2 4 3" xfId="5238"/>
    <cellStyle name="Normal 28 4 2 4 3 2" xfId="7645"/>
    <cellStyle name="Normal 28 4 2 4 3 2 2" xfId="12188"/>
    <cellStyle name="Normal 28 4 2 4 3 2 2 2" xfId="21574"/>
    <cellStyle name="Normal 28 4 2 4 3 2 2 2 2" xfId="39858"/>
    <cellStyle name="Normal 28 4 2 4 3 2 2 3" xfId="30747"/>
    <cellStyle name="Normal 28 4 2 4 3 2 3" xfId="17034"/>
    <cellStyle name="Normal 28 4 2 4 3 2 3 2" xfId="35318"/>
    <cellStyle name="Normal 28 4 2 4 3 2 4" xfId="26207"/>
    <cellStyle name="Normal 28 4 2 4 3 3" xfId="9917"/>
    <cellStyle name="Normal 28 4 2 4 3 3 2" xfId="19303"/>
    <cellStyle name="Normal 28 4 2 4 3 3 2 2" xfId="37587"/>
    <cellStyle name="Normal 28 4 2 4 3 3 3" xfId="28476"/>
    <cellStyle name="Normal 28 4 2 4 3 4" xfId="14764"/>
    <cellStyle name="Normal 28 4 2 4 3 4 2" xfId="33048"/>
    <cellStyle name="Normal 28 4 2 4 3 5" xfId="23938"/>
    <cellStyle name="Normal 28 4 2 4 4" xfId="6755"/>
    <cellStyle name="Normal 28 4 2 4 4 2" xfId="11298"/>
    <cellStyle name="Normal 28 4 2 4 4 2 2" xfId="20684"/>
    <cellStyle name="Normal 28 4 2 4 4 2 2 2" xfId="38968"/>
    <cellStyle name="Normal 28 4 2 4 4 2 3" xfId="29857"/>
    <cellStyle name="Normal 28 4 2 4 4 3" xfId="16144"/>
    <cellStyle name="Normal 28 4 2 4 4 3 2" xfId="34428"/>
    <cellStyle name="Normal 28 4 2 4 4 4" xfId="25317"/>
    <cellStyle name="Normal 28 4 2 4 5" xfId="9026"/>
    <cellStyle name="Normal 28 4 2 4 5 2" xfId="18412"/>
    <cellStyle name="Normal 28 4 2 4 5 2 2" xfId="36696"/>
    <cellStyle name="Normal 28 4 2 4 5 3" xfId="27585"/>
    <cellStyle name="Normal 28 4 2 4 6" xfId="13874"/>
    <cellStyle name="Normal 28 4 2 4 6 2" xfId="32158"/>
    <cellStyle name="Normal 28 4 2 4 7" xfId="23045"/>
    <cellStyle name="Normal 28 4 2 5" xfId="4597"/>
    <cellStyle name="Normal 28 4 2 5 2" xfId="5240"/>
    <cellStyle name="Normal 28 4 2 5 2 2" xfId="7647"/>
    <cellStyle name="Normal 28 4 2 5 2 2 2" xfId="12190"/>
    <cellStyle name="Normal 28 4 2 5 2 2 2 2" xfId="21576"/>
    <cellStyle name="Normal 28 4 2 5 2 2 2 2 2" xfId="39860"/>
    <cellStyle name="Normal 28 4 2 5 2 2 2 3" xfId="30749"/>
    <cellStyle name="Normal 28 4 2 5 2 2 3" xfId="17036"/>
    <cellStyle name="Normal 28 4 2 5 2 2 3 2" xfId="35320"/>
    <cellStyle name="Normal 28 4 2 5 2 2 4" xfId="26209"/>
    <cellStyle name="Normal 28 4 2 5 2 3" xfId="9919"/>
    <cellStyle name="Normal 28 4 2 5 2 3 2" xfId="19305"/>
    <cellStyle name="Normal 28 4 2 5 2 3 2 2" xfId="37589"/>
    <cellStyle name="Normal 28 4 2 5 2 3 3" xfId="28478"/>
    <cellStyle name="Normal 28 4 2 5 2 4" xfId="14766"/>
    <cellStyle name="Normal 28 4 2 5 2 4 2" xfId="33050"/>
    <cellStyle name="Normal 28 4 2 5 2 5" xfId="23940"/>
    <cellStyle name="Normal 28 4 2 5 3" xfId="7035"/>
    <cellStyle name="Normal 28 4 2 5 3 2" xfId="11578"/>
    <cellStyle name="Normal 28 4 2 5 3 2 2" xfId="20964"/>
    <cellStyle name="Normal 28 4 2 5 3 2 2 2" xfId="39248"/>
    <cellStyle name="Normal 28 4 2 5 3 2 3" xfId="30137"/>
    <cellStyle name="Normal 28 4 2 5 3 3" xfId="16424"/>
    <cellStyle name="Normal 28 4 2 5 3 3 2" xfId="34708"/>
    <cellStyle name="Normal 28 4 2 5 3 4" xfId="25597"/>
    <cellStyle name="Normal 28 4 2 5 4" xfId="9307"/>
    <cellStyle name="Normal 28 4 2 5 4 2" xfId="18693"/>
    <cellStyle name="Normal 28 4 2 5 4 2 2" xfId="36977"/>
    <cellStyle name="Normal 28 4 2 5 4 3" xfId="27866"/>
    <cellStyle name="Normal 28 4 2 5 5" xfId="14154"/>
    <cellStyle name="Normal 28 4 2 5 5 2" xfId="32438"/>
    <cellStyle name="Normal 28 4 2 5 6" xfId="23328"/>
    <cellStyle name="Normal 28 4 2 6" xfId="5233"/>
    <cellStyle name="Normal 28 4 2 6 2" xfId="7640"/>
    <cellStyle name="Normal 28 4 2 6 2 2" xfId="12183"/>
    <cellStyle name="Normal 28 4 2 6 2 2 2" xfId="21569"/>
    <cellStyle name="Normal 28 4 2 6 2 2 2 2" xfId="39853"/>
    <cellStyle name="Normal 28 4 2 6 2 2 3" xfId="30742"/>
    <cellStyle name="Normal 28 4 2 6 2 3" xfId="17029"/>
    <cellStyle name="Normal 28 4 2 6 2 3 2" xfId="35313"/>
    <cellStyle name="Normal 28 4 2 6 2 4" xfId="26202"/>
    <cellStyle name="Normal 28 4 2 6 3" xfId="9912"/>
    <cellStyle name="Normal 28 4 2 6 3 2" xfId="19298"/>
    <cellStyle name="Normal 28 4 2 6 3 2 2" xfId="37582"/>
    <cellStyle name="Normal 28 4 2 6 3 3" xfId="28471"/>
    <cellStyle name="Normal 28 4 2 6 4" xfId="14759"/>
    <cellStyle name="Normal 28 4 2 6 4 2" xfId="33043"/>
    <cellStyle name="Normal 28 4 2 6 5" xfId="23933"/>
    <cellStyle name="Normal 28 4 2 7" xfId="6686"/>
    <cellStyle name="Normal 28 4 2 7 2" xfId="11229"/>
    <cellStyle name="Normal 28 4 2 7 2 2" xfId="20615"/>
    <cellStyle name="Normal 28 4 2 7 2 2 2" xfId="38899"/>
    <cellStyle name="Normal 28 4 2 7 2 3" xfId="29788"/>
    <cellStyle name="Normal 28 4 2 7 3" xfId="16075"/>
    <cellStyle name="Normal 28 4 2 7 3 2" xfId="34359"/>
    <cellStyle name="Normal 28 4 2 7 4" xfId="25248"/>
    <cellStyle name="Normal 28 4 2 8" xfId="8957"/>
    <cellStyle name="Normal 28 4 2 8 2" xfId="18343"/>
    <cellStyle name="Normal 28 4 2 8 2 2" xfId="36627"/>
    <cellStyle name="Normal 28 4 2 8 3" xfId="27516"/>
    <cellStyle name="Normal 28 4 2 9" xfId="13805"/>
    <cellStyle name="Normal 28 4 2 9 2" xfId="32089"/>
    <cellStyle name="Normal 28 4 3" xfId="3530"/>
    <cellStyle name="Normal 28 4 3 2" xfId="4731"/>
    <cellStyle name="Normal 28 4 3 2 2" xfId="5242"/>
    <cellStyle name="Normal 28 4 3 2 2 2" xfId="7649"/>
    <cellStyle name="Normal 28 4 3 2 2 2 2" xfId="12192"/>
    <cellStyle name="Normal 28 4 3 2 2 2 2 2" xfId="21578"/>
    <cellStyle name="Normal 28 4 3 2 2 2 2 2 2" xfId="39862"/>
    <cellStyle name="Normal 28 4 3 2 2 2 2 3" xfId="30751"/>
    <cellStyle name="Normal 28 4 3 2 2 2 3" xfId="17038"/>
    <cellStyle name="Normal 28 4 3 2 2 2 3 2" xfId="35322"/>
    <cellStyle name="Normal 28 4 3 2 2 2 4" xfId="26211"/>
    <cellStyle name="Normal 28 4 3 2 2 3" xfId="9921"/>
    <cellStyle name="Normal 28 4 3 2 2 3 2" xfId="19307"/>
    <cellStyle name="Normal 28 4 3 2 2 3 2 2" xfId="37591"/>
    <cellStyle name="Normal 28 4 3 2 2 3 3" xfId="28480"/>
    <cellStyle name="Normal 28 4 3 2 2 4" xfId="14768"/>
    <cellStyle name="Normal 28 4 3 2 2 4 2" xfId="33052"/>
    <cellStyle name="Normal 28 4 3 2 2 5" xfId="23942"/>
    <cellStyle name="Normal 28 4 3 2 3" xfId="7169"/>
    <cellStyle name="Normal 28 4 3 2 3 2" xfId="11712"/>
    <cellStyle name="Normal 28 4 3 2 3 2 2" xfId="21098"/>
    <cellStyle name="Normal 28 4 3 2 3 2 2 2" xfId="39382"/>
    <cellStyle name="Normal 28 4 3 2 3 2 3" xfId="30271"/>
    <cellStyle name="Normal 28 4 3 2 3 3" xfId="16558"/>
    <cellStyle name="Normal 28 4 3 2 3 3 2" xfId="34842"/>
    <cellStyle name="Normal 28 4 3 2 3 4" xfId="25731"/>
    <cellStyle name="Normal 28 4 3 2 4" xfId="9441"/>
    <cellStyle name="Normal 28 4 3 2 4 2" xfId="18827"/>
    <cellStyle name="Normal 28 4 3 2 4 2 2" xfId="37111"/>
    <cellStyle name="Normal 28 4 3 2 4 3" xfId="28000"/>
    <cellStyle name="Normal 28 4 3 2 5" xfId="14288"/>
    <cellStyle name="Normal 28 4 3 2 5 2" xfId="32572"/>
    <cellStyle name="Normal 28 4 3 2 6" xfId="23462"/>
    <cellStyle name="Normal 28 4 3 3" xfId="5241"/>
    <cellStyle name="Normal 28 4 3 3 2" xfId="7648"/>
    <cellStyle name="Normal 28 4 3 3 2 2" xfId="12191"/>
    <cellStyle name="Normal 28 4 3 3 2 2 2" xfId="21577"/>
    <cellStyle name="Normal 28 4 3 3 2 2 2 2" xfId="39861"/>
    <cellStyle name="Normal 28 4 3 3 2 2 3" xfId="30750"/>
    <cellStyle name="Normal 28 4 3 3 2 3" xfId="17037"/>
    <cellStyle name="Normal 28 4 3 3 2 3 2" xfId="35321"/>
    <cellStyle name="Normal 28 4 3 3 2 4" xfId="26210"/>
    <cellStyle name="Normal 28 4 3 3 3" xfId="9920"/>
    <cellStyle name="Normal 28 4 3 3 3 2" xfId="19306"/>
    <cellStyle name="Normal 28 4 3 3 3 2 2" xfId="37590"/>
    <cellStyle name="Normal 28 4 3 3 3 3" xfId="28479"/>
    <cellStyle name="Normal 28 4 3 3 4" xfId="14767"/>
    <cellStyle name="Normal 28 4 3 3 4 2" xfId="33051"/>
    <cellStyle name="Normal 28 4 3 3 5" xfId="23941"/>
    <cellStyle name="Normal 28 4 3 4" xfId="6820"/>
    <cellStyle name="Normal 28 4 3 4 2" xfId="11363"/>
    <cellStyle name="Normal 28 4 3 4 2 2" xfId="20749"/>
    <cellStyle name="Normal 28 4 3 4 2 2 2" xfId="39033"/>
    <cellStyle name="Normal 28 4 3 4 2 3" xfId="29922"/>
    <cellStyle name="Normal 28 4 3 4 3" xfId="16209"/>
    <cellStyle name="Normal 28 4 3 4 3 2" xfId="34493"/>
    <cellStyle name="Normal 28 4 3 4 4" xfId="25382"/>
    <cellStyle name="Normal 28 4 3 5" xfId="9091"/>
    <cellStyle name="Normal 28 4 3 5 2" xfId="18477"/>
    <cellStyle name="Normal 28 4 3 5 2 2" xfId="36761"/>
    <cellStyle name="Normal 28 4 3 5 3" xfId="27650"/>
    <cellStyle name="Normal 28 4 3 6" xfId="13939"/>
    <cellStyle name="Normal 28 4 3 6 2" xfId="32223"/>
    <cellStyle name="Normal 28 4 3 7" xfId="23111"/>
    <cellStyle name="Normal 28 4 4" xfId="3491"/>
    <cellStyle name="Normal 28 4 4 2" xfId="4704"/>
    <cellStyle name="Normal 28 4 4 2 2" xfId="5244"/>
    <cellStyle name="Normal 28 4 4 2 2 2" xfId="7651"/>
    <cellStyle name="Normal 28 4 4 2 2 2 2" xfId="12194"/>
    <cellStyle name="Normal 28 4 4 2 2 2 2 2" xfId="21580"/>
    <cellStyle name="Normal 28 4 4 2 2 2 2 2 2" xfId="39864"/>
    <cellStyle name="Normal 28 4 4 2 2 2 2 3" xfId="30753"/>
    <cellStyle name="Normal 28 4 4 2 2 2 3" xfId="17040"/>
    <cellStyle name="Normal 28 4 4 2 2 2 3 2" xfId="35324"/>
    <cellStyle name="Normal 28 4 4 2 2 2 4" xfId="26213"/>
    <cellStyle name="Normal 28 4 4 2 2 3" xfId="9923"/>
    <cellStyle name="Normal 28 4 4 2 2 3 2" xfId="19309"/>
    <cellStyle name="Normal 28 4 4 2 2 3 2 2" xfId="37593"/>
    <cellStyle name="Normal 28 4 4 2 2 3 3" xfId="28482"/>
    <cellStyle name="Normal 28 4 4 2 2 4" xfId="14770"/>
    <cellStyle name="Normal 28 4 4 2 2 4 2" xfId="33054"/>
    <cellStyle name="Normal 28 4 4 2 2 5" xfId="23944"/>
    <cellStyle name="Normal 28 4 4 2 3" xfId="7142"/>
    <cellStyle name="Normal 28 4 4 2 3 2" xfId="11685"/>
    <cellStyle name="Normal 28 4 4 2 3 2 2" xfId="21071"/>
    <cellStyle name="Normal 28 4 4 2 3 2 2 2" xfId="39355"/>
    <cellStyle name="Normal 28 4 4 2 3 2 3" xfId="30244"/>
    <cellStyle name="Normal 28 4 4 2 3 3" xfId="16531"/>
    <cellStyle name="Normal 28 4 4 2 3 3 2" xfId="34815"/>
    <cellStyle name="Normal 28 4 4 2 3 4" xfId="25704"/>
    <cellStyle name="Normal 28 4 4 2 4" xfId="9414"/>
    <cellStyle name="Normal 28 4 4 2 4 2" xfId="18800"/>
    <cellStyle name="Normal 28 4 4 2 4 2 2" xfId="37084"/>
    <cellStyle name="Normal 28 4 4 2 4 3" xfId="27973"/>
    <cellStyle name="Normal 28 4 4 2 5" xfId="14261"/>
    <cellStyle name="Normal 28 4 4 2 5 2" xfId="32545"/>
    <cellStyle name="Normal 28 4 4 2 6" xfId="23435"/>
    <cellStyle name="Normal 28 4 4 3" xfId="5243"/>
    <cellStyle name="Normal 28 4 4 3 2" xfId="7650"/>
    <cellStyle name="Normal 28 4 4 3 2 2" xfId="12193"/>
    <cellStyle name="Normal 28 4 4 3 2 2 2" xfId="21579"/>
    <cellStyle name="Normal 28 4 4 3 2 2 2 2" xfId="39863"/>
    <cellStyle name="Normal 28 4 4 3 2 2 3" xfId="30752"/>
    <cellStyle name="Normal 28 4 4 3 2 3" xfId="17039"/>
    <cellStyle name="Normal 28 4 4 3 2 3 2" xfId="35323"/>
    <cellStyle name="Normal 28 4 4 3 2 4" xfId="26212"/>
    <cellStyle name="Normal 28 4 4 3 3" xfId="9922"/>
    <cellStyle name="Normal 28 4 4 3 3 2" xfId="19308"/>
    <cellStyle name="Normal 28 4 4 3 3 2 2" xfId="37592"/>
    <cellStyle name="Normal 28 4 4 3 3 3" xfId="28481"/>
    <cellStyle name="Normal 28 4 4 3 4" xfId="14769"/>
    <cellStyle name="Normal 28 4 4 3 4 2" xfId="33053"/>
    <cellStyle name="Normal 28 4 4 3 5" xfId="23943"/>
    <cellStyle name="Normal 28 4 4 4" xfId="6793"/>
    <cellStyle name="Normal 28 4 4 4 2" xfId="11336"/>
    <cellStyle name="Normal 28 4 4 4 2 2" xfId="20722"/>
    <cellStyle name="Normal 28 4 4 4 2 2 2" xfId="39006"/>
    <cellStyle name="Normal 28 4 4 4 2 3" xfId="29895"/>
    <cellStyle name="Normal 28 4 4 4 3" xfId="16182"/>
    <cellStyle name="Normal 28 4 4 4 3 2" xfId="34466"/>
    <cellStyle name="Normal 28 4 4 4 4" xfId="25355"/>
    <cellStyle name="Normal 28 4 4 5" xfId="9064"/>
    <cellStyle name="Normal 28 4 4 5 2" xfId="18450"/>
    <cellStyle name="Normal 28 4 4 5 2 2" xfId="36734"/>
    <cellStyle name="Normal 28 4 4 5 3" xfId="27623"/>
    <cellStyle name="Normal 28 4 4 6" xfId="13912"/>
    <cellStyle name="Normal 28 4 4 6 2" xfId="32196"/>
    <cellStyle name="Normal 28 4 4 7" xfId="23083"/>
    <cellStyle name="Normal 28 4 5" xfId="3751"/>
    <cellStyle name="Normal 28 4 5 2" xfId="4872"/>
    <cellStyle name="Normal 28 4 5 2 2" xfId="5246"/>
    <cellStyle name="Normal 28 4 5 2 2 2" xfId="7653"/>
    <cellStyle name="Normal 28 4 5 2 2 2 2" xfId="12196"/>
    <cellStyle name="Normal 28 4 5 2 2 2 2 2" xfId="21582"/>
    <cellStyle name="Normal 28 4 5 2 2 2 2 2 2" xfId="39866"/>
    <cellStyle name="Normal 28 4 5 2 2 2 2 3" xfId="30755"/>
    <cellStyle name="Normal 28 4 5 2 2 2 3" xfId="17042"/>
    <cellStyle name="Normal 28 4 5 2 2 2 3 2" xfId="35326"/>
    <cellStyle name="Normal 28 4 5 2 2 2 4" xfId="26215"/>
    <cellStyle name="Normal 28 4 5 2 2 3" xfId="9925"/>
    <cellStyle name="Normal 28 4 5 2 2 3 2" xfId="19311"/>
    <cellStyle name="Normal 28 4 5 2 2 3 2 2" xfId="37595"/>
    <cellStyle name="Normal 28 4 5 2 2 3 3" xfId="28484"/>
    <cellStyle name="Normal 28 4 5 2 2 4" xfId="14772"/>
    <cellStyle name="Normal 28 4 5 2 2 4 2" xfId="33056"/>
    <cellStyle name="Normal 28 4 5 2 2 5" xfId="23946"/>
    <cellStyle name="Normal 28 4 5 2 3" xfId="7310"/>
    <cellStyle name="Normal 28 4 5 2 3 2" xfId="11853"/>
    <cellStyle name="Normal 28 4 5 2 3 2 2" xfId="21239"/>
    <cellStyle name="Normal 28 4 5 2 3 2 2 2" xfId="39523"/>
    <cellStyle name="Normal 28 4 5 2 3 2 3" xfId="30412"/>
    <cellStyle name="Normal 28 4 5 2 3 3" xfId="16699"/>
    <cellStyle name="Normal 28 4 5 2 3 3 2" xfId="34983"/>
    <cellStyle name="Normal 28 4 5 2 3 4" xfId="25872"/>
    <cellStyle name="Normal 28 4 5 2 4" xfId="9582"/>
    <cellStyle name="Normal 28 4 5 2 4 2" xfId="18968"/>
    <cellStyle name="Normal 28 4 5 2 4 2 2" xfId="37252"/>
    <cellStyle name="Normal 28 4 5 2 4 3" xfId="28141"/>
    <cellStyle name="Normal 28 4 5 2 5" xfId="14429"/>
    <cellStyle name="Normal 28 4 5 2 5 2" xfId="32713"/>
    <cellStyle name="Normal 28 4 5 2 6" xfId="23603"/>
    <cellStyle name="Normal 28 4 5 3" xfId="5245"/>
    <cellStyle name="Normal 28 4 5 3 2" xfId="7652"/>
    <cellStyle name="Normal 28 4 5 3 2 2" xfId="12195"/>
    <cellStyle name="Normal 28 4 5 3 2 2 2" xfId="21581"/>
    <cellStyle name="Normal 28 4 5 3 2 2 2 2" xfId="39865"/>
    <cellStyle name="Normal 28 4 5 3 2 2 3" xfId="30754"/>
    <cellStyle name="Normal 28 4 5 3 2 3" xfId="17041"/>
    <cellStyle name="Normal 28 4 5 3 2 3 2" xfId="35325"/>
    <cellStyle name="Normal 28 4 5 3 2 4" xfId="26214"/>
    <cellStyle name="Normal 28 4 5 3 3" xfId="9924"/>
    <cellStyle name="Normal 28 4 5 3 3 2" xfId="19310"/>
    <cellStyle name="Normal 28 4 5 3 3 2 2" xfId="37594"/>
    <cellStyle name="Normal 28 4 5 3 3 3" xfId="28483"/>
    <cellStyle name="Normal 28 4 5 3 4" xfId="14771"/>
    <cellStyle name="Normal 28 4 5 3 4 2" xfId="33055"/>
    <cellStyle name="Normal 28 4 5 3 5" xfId="23945"/>
    <cellStyle name="Normal 28 4 5 4" xfId="6961"/>
    <cellStyle name="Normal 28 4 5 4 2" xfId="11504"/>
    <cellStyle name="Normal 28 4 5 4 2 2" xfId="20890"/>
    <cellStyle name="Normal 28 4 5 4 2 2 2" xfId="39174"/>
    <cellStyle name="Normal 28 4 5 4 2 3" xfId="30063"/>
    <cellStyle name="Normal 28 4 5 4 3" xfId="16350"/>
    <cellStyle name="Normal 28 4 5 4 3 2" xfId="34634"/>
    <cellStyle name="Normal 28 4 5 4 4" xfId="25523"/>
    <cellStyle name="Normal 28 4 5 5" xfId="9232"/>
    <cellStyle name="Normal 28 4 5 5 2" xfId="18618"/>
    <cellStyle name="Normal 28 4 5 5 2 2" xfId="36902"/>
    <cellStyle name="Normal 28 4 5 5 3" xfId="27791"/>
    <cellStyle name="Normal 28 4 5 6" xfId="14080"/>
    <cellStyle name="Normal 28 4 5 6 2" xfId="32364"/>
    <cellStyle name="Normal 28 4 5 7" xfId="23253"/>
    <cellStyle name="Normal 28 4 6" xfId="4555"/>
    <cellStyle name="Normal 28 4 6 2" xfId="5247"/>
    <cellStyle name="Normal 28 4 6 2 2" xfId="7654"/>
    <cellStyle name="Normal 28 4 6 2 2 2" xfId="12197"/>
    <cellStyle name="Normal 28 4 6 2 2 2 2" xfId="21583"/>
    <cellStyle name="Normal 28 4 6 2 2 2 2 2" xfId="39867"/>
    <cellStyle name="Normal 28 4 6 2 2 2 3" xfId="30756"/>
    <cellStyle name="Normal 28 4 6 2 2 3" xfId="17043"/>
    <cellStyle name="Normal 28 4 6 2 2 3 2" xfId="35327"/>
    <cellStyle name="Normal 28 4 6 2 2 4" xfId="26216"/>
    <cellStyle name="Normal 28 4 6 2 3" xfId="9926"/>
    <cellStyle name="Normal 28 4 6 2 3 2" xfId="19312"/>
    <cellStyle name="Normal 28 4 6 2 3 2 2" xfId="37596"/>
    <cellStyle name="Normal 28 4 6 2 3 3" xfId="28485"/>
    <cellStyle name="Normal 28 4 6 2 4" xfId="14773"/>
    <cellStyle name="Normal 28 4 6 2 4 2" xfId="33057"/>
    <cellStyle name="Normal 28 4 6 2 5" xfId="23947"/>
    <cellStyle name="Normal 28 4 6 3" xfId="6993"/>
    <cellStyle name="Normal 28 4 6 3 2" xfId="11536"/>
    <cellStyle name="Normal 28 4 6 3 2 2" xfId="20922"/>
    <cellStyle name="Normal 28 4 6 3 2 2 2" xfId="39206"/>
    <cellStyle name="Normal 28 4 6 3 2 3" xfId="30095"/>
    <cellStyle name="Normal 28 4 6 3 3" xfId="16382"/>
    <cellStyle name="Normal 28 4 6 3 3 2" xfId="34666"/>
    <cellStyle name="Normal 28 4 6 3 4" xfId="25555"/>
    <cellStyle name="Normal 28 4 6 4" xfId="9265"/>
    <cellStyle name="Normal 28 4 6 4 2" xfId="18651"/>
    <cellStyle name="Normal 28 4 6 4 2 2" xfId="36935"/>
    <cellStyle name="Normal 28 4 6 4 3" xfId="27824"/>
    <cellStyle name="Normal 28 4 6 5" xfId="14112"/>
    <cellStyle name="Normal 28 4 6 5 2" xfId="32396"/>
    <cellStyle name="Normal 28 4 6 6" xfId="23286"/>
    <cellStyle name="Normal 28 4 7" xfId="5232"/>
    <cellStyle name="Normal 28 4 7 2" xfId="7639"/>
    <cellStyle name="Normal 28 4 7 2 2" xfId="12182"/>
    <cellStyle name="Normal 28 4 7 2 2 2" xfId="21568"/>
    <cellStyle name="Normal 28 4 7 2 2 2 2" xfId="39852"/>
    <cellStyle name="Normal 28 4 7 2 2 3" xfId="30741"/>
    <cellStyle name="Normal 28 4 7 2 3" xfId="17028"/>
    <cellStyle name="Normal 28 4 7 2 3 2" xfId="35312"/>
    <cellStyle name="Normal 28 4 7 2 4" xfId="26201"/>
    <cellStyle name="Normal 28 4 7 3" xfId="9911"/>
    <cellStyle name="Normal 28 4 7 3 2" xfId="19297"/>
    <cellStyle name="Normal 28 4 7 3 2 2" xfId="37581"/>
    <cellStyle name="Normal 28 4 7 3 3" xfId="28470"/>
    <cellStyle name="Normal 28 4 7 4" xfId="14758"/>
    <cellStyle name="Normal 28 4 7 4 2" xfId="33042"/>
    <cellStyle name="Normal 28 4 7 5" xfId="23932"/>
    <cellStyle name="Normal 28 4 8" xfId="6644"/>
    <cellStyle name="Normal 28 4 8 2" xfId="11187"/>
    <cellStyle name="Normal 28 4 8 2 2" xfId="20573"/>
    <cellStyle name="Normal 28 4 8 2 2 2" xfId="38857"/>
    <cellStyle name="Normal 28 4 8 2 3" xfId="29746"/>
    <cellStyle name="Normal 28 4 8 3" xfId="16033"/>
    <cellStyle name="Normal 28 4 8 3 2" xfId="34317"/>
    <cellStyle name="Normal 28 4 8 4" xfId="25206"/>
    <cellStyle name="Normal 28 4 9" xfId="8915"/>
    <cellStyle name="Normal 28 4 9 2" xfId="18301"/>
    <cellStyle name="Normal 28 4 9 2 2" xfId="36585"/>
    <cellStyle name="Normal 28 4 9 3" xfId="27474"/>
    <cellStyle name="Normal 28 5" xfId="1883"/>
    <cellStyle name="Normal 28 5 10" xfId="13760"/>
    <cellStyle name="Normal 28 5 10 2" xfId="32044"/>
    <cellStyle name="Normal 28 5 11" xfId="22923"/>
    <cellStyle name="Normal 28 5 2" xfId="2388"/>
    <cellStyle name="Normal 28 5 2 10" xfId="22967"/>
    <cellStyle name="Normal 28 5 2 2" xfId="3615"/>
    <cellStyle name="Normal 28 5 2 2 2" xfId="4786"/>
    <cellStyle name="Normal 28 5 2 2 2 2" xfId="5251"/>
    <cellStyle name="Normal 28 5 2 2 2 2 2" xfId="7658"/>
    <cellStyle name="Normal 28 5 2 2 2 2 2 2" xfId="12201"/>
    <cellStyle name="Normal 28 5 2 2 2 2 2 2 2" xfId="21587"/>
    <cellStyle name="Normal 28 5 2 2 2 2 2 2 2 2" xfId="39871"/>
    <cellStyle name="Normal 28 5 2 2 2 2 2 2 3" xfId="30760"/>
    <cellStyle name="Normal 28 5 2 2 2 2 2 3" xfId="17047"/>
    <cellStyle name="Normal 28 5 2 2 2 2 2 3 2" xfId="35331"/>
    <cellStyle name="Normal 28 5 2 2 2 2 2 4" xfId="26220"/>
    <cellStyle name="Normal 28 5 2 2 2 2 3" xfId="9930"/>
    <cellStyle name="Normal 28 5 2 2 2 2 3 2" xfId="19316"/>
    <cellStyle name="Normal 28 5 2 2 2 2 3 2 2" xfId="37600"/>
    <cellStyle name="Normal 28 5 2 2 2 2 3 3" xfId="28489"/>
    <cellStyle name="Normal 28 5 2 2 2 2 4" xfId="14777"/>
    <cellStyle name="Normal 28 5 2 2 2 2 4 2" xfId="33061"/>
    <cellStyle name="Normal 28 5 2 2 2 2 5" xfId="23951"/>
    <cellStyle name="Normal 28 5 2 2 2 3" xfId="7224"/>
    <cellStyle name="Normal 28 5 2 2 2 3 2" xfId="11767"/>
    <cellStyle name="Normal 28 5 2 2 2 3 2 2" xfId="21153"/>
    <cellStyle name="Normal 28 5 2 2 2 3 2 2 2" xfId="39437"/>
    <cellStyle name="Normal 28 5 2 2 2 3 2 3" xfId="30326"/>
    <cellStyle name="Normal 28 5 2 2 2 3 3" xfId="16613"/>
    <cellStyle name="Normal 28 5 2 2 2 3 3 2" xfId="34897"/>
    <cellStyle name="Normal 28 5 2 2 2 3 4" xfId="25786"/>
    <cellStyle name="Normal 28 5 2 2 2 4" xfId="9496"/>
    <cellStyle name="Normal 28 5 2 2 2 4 2" xfId="18882"/>
    <cellStyle name="Normal 28 5 2 2 2 4 2 2" xfId="37166"/>
    <cellStyle name="Normal 28 5 2 2 2 4 3" xfId="28055"/>
    <cellStyle name="Normal 28 5 2 2 2 5" xfId="14343"/>
    <cellStyle name="Normal 28 5 2 2 2 5 2" xfId="32627"/>
    <cellStyle name="Normal 28 5 2 2 2 6" xfId="23517"/>
    <cellStyle name="Normal 28 5 2 2 3" xfId="5250"/>
    <cellStyle name="Normal 28 5 2 2 3 2" xfId="7657"/>
    <cellStyle name="Normal 28 5 2 2 3 2 2" xfId="12200"/>
    <cellStyle name="Normal 28 5 2 2 3 2 2 2" xfId="21586"/>
    <cellStyle name="Normal 28 5 2 2 3 2 2 2 2" xfId="39870"/>
    <cellStyle name="Normal 28 5 2 2 3 2 2 3" xfId="30759"/>
    <cellStyle name="Normal 28 5 2 2 3 2 3" xfId="17046"/>
    <cellStyle name="Normal 28 5 2 2 3 2 3 2" xfId="35330"/>
    <cellStyle name="Normal 28 5 2 2 3 2 4" xfId="26219"/>
    <cellStyle name="Normal 28 5 2 2 3 3" xfId="9929"/>
    <cellStyle name="Normal 28 5 2 2 3 3 2" xfId="19315"/>
    <cellStyle name="Normal 28 5 2 2 3 3 2 2" xfId="37599"/>
    <cellStyle name="Normal 28 5 2 2 3 3 3" xfId="28488"/>
    <cellStyle name="Normal 28 5 2 2 3 4" xfId="14776"/>
    <cellStyle name="Normal 28 5 2 2 3 4 2" xfId="33060"/>
    <cellStyle name="Normal 28 5 2 2 3 5" xfId="23950"/>
    <cellStyle name="Normal 28 5 2 2 4" xfId="6875"/>
    <cellStyle name="Normal 28 5 2 2 4 2" xfId="11418"/>
    <cellStyle name="Normal 28 5 2 2 4 2 2" xfId="20804"/>
    <cellStyle name="Normal 28 5 2 2 4 2 2 2" xfId="39088"/>
    <cellStyle name="Normal 28 5 2 2 4 2 3" xfId="29977"/>
    <cellStyle name="Normal 28 5 2 2 4 3" xfId="16264"/>
    <cellStyle name="Normal 28 5 2 2 4 3 2" xfId="34548"/>
    <cellStyle name="Normal 28 5 2 2 4 4" xfId="25437"/>
    <cellStyle name="Normal 28 5 2 2 5" xfId="9146"/>
    <cellStyle name="Normal 28 5 2 2 5 2" xfId="18532"/>
    <cellStyle name="Normal 28 5 2 2 5 2 2" xfId="36816"/>
    <cellStyle name="Normal 28 5 2 2 5 3" xfId="27705"/>
    <cellStyle name="Normal 28 5 2 2 6" xfId="13994"/>
    <cellStyle name="Normal 28 5 2 2 6 2" xfId="32278"/>
    <cellStyle name="Normal 28 5 2 2 7" xfId="23166"/>
    <cellStyle name="Normal 28 5 2 3" xfId="3391"/>
    <cellStyle name="Normal 28 5 2 3 2" xfId="4660"/>
    <cellStyle name="Normal 28 5 2 3 2 2" xfId="5253"/>
    <cellStyle name="Normal 28 5 2 3 2 2 2" xfId="7660"/>
    <cellStyle name="Normal 28 5 2 3 2 2 2 2" xfId="12203"/>
    <cellStyle name="Normal 28 5 2 3 2 2 2 2 2" xfId="21589"/>
    <cellStyle name="Normal 28 5 2 3 2 2 2 2 2 2" xfId="39873"/>
    <cellStyle name="Normal 28 5 2 3 2 2 2 2 3" xfId="30762"/>
    <cellStyle name="Normal 28 5 2 3 2 2 2 3" xfId="17049"/>
    <cellStyle name="Normal 28 5 2 3 2 2 2 3 2" xfId="35333"/>
    <cellStyle name="Normal 28 5 2 3 2 2 2 4" xfId="26222"/>
    <cellStyle name="Normal 28 5 2 3 2 2 3" xfId="9932"/>
    <cellStyle name="Normal 28 5 2 3 2 2 3 2" xfId="19318"/>
    <cellStyle name="Normal 28 5 2 3 2 2 3 2 2" xfId="37602"/>
    <cellStyle name="Normal 28 5 2 3 2 2 3 3" xfId="28491"/>
    <cellStyle name="Normal 28 5 2 3 2 2 4" xfId="14779"/>
    <cellStyle name="Normal 28 5 2 3 2 2 4 2" xfId="33063"/>
    <cellStyle name="Normal 28 5 2 3 2 2 5" xfId="23953"/>
    <cellStyle name="Normal 28 5 2 3 2 3" xfId="7098"/>
    <cellStyle name="Normal 28 5 2 3 2 3 2" xfId="11641"/>
    <cellStyle name="Normal 28 5 2 3 2 3 2 2" xfId="21027"/>
    <cellStyle name="Normal 28 5 2 3 2 3 2 2 2" xfId="39311"/>
    <cellStyle name="Normal 28 5 2 3 2 3 2 3" xfId="30200"/>
    <cellStyle name="Normal 28 5 2 3 2 3 3" xfId="16487"/>
    <cellStyle name="Normal 28 5 2 3 2 3 3 2" xfId="34771"/>
    <cellStyle name="Normal 28 5 2 3 2 3 4" xfId="25660"/>
    <cellStyle name="Normal 28 5 2 3 2 4" xfId="9370"/>
    <cellStyle name="Normal 28 5 2 3 2 4 2" xfId="18756"/>
    <cellStyle name="Normal 28 5 2 3 2 4 2 2" xfId="37040"/>
    <cellStyle name="Normal 28 5 2 3 2 4 3" xfId="27929"/>
    <cellStyle name="Normal 28 5 2 3 2 5" xfId="14217"/>
    <cellStyle name="Normal 28 5 2 3 2 5 2" xfId="32501"/>
    <cellStyle name="Normal 28 5 2 3 2 6" xfId="23391"/>
    <cellStyle name="Normal 28 5 2 3 3" xfId="5252"/>
    <cellStyle name="Normal 28 5 2 3 3 2" xfId="7659"/>
    <cellStyle name="Normal 28 5 2 3 3 2 2" xfId="12202"/>
    <cellStyle name="Normal 28 5 2 3 3 2 2 2" xfId="21588"/>
    <cellStyle name="Normal 28 5 2 3 3 2 2 2 2" xfId="39872"/>
    <cellStyle name="Normal 28 5 2 3 3 2 2 3" xfId="30761"/>
    <cellStyle name="Normal 28 5 2 3 3 2 3" xfId="17048"/>
    <cellStyle name="Normal 28 5 2 3 3 2 3 2" xfId="35332"/>
    <cellStyle name="Normal 28 5 2 3 3 2 4" xfId="26221"/>
    <cellStyle name="Normal 28 5 2 3 3 3" xfId="9931"/>
    <cellStyle name="Normal 28 5 2 3 3 3 2" xfId="19317"/>
    <cellStyle name="Normal 28 5 2 3 3 3 2 2" xfId="37601"/>
    <cellStyle name="Normal 28 5 2 3 3 3 3" xfId="28490"/>
    <cellStyle name="Normal 28 5 2 3 3 4" xfId="14778"/>
    <cellStyle name="Normal 28 5 2 3 3 4 2" xfId="33062"/>
    <cellStyle name="Normal 28 5 2 3 3 5" xfId="23952"/>
    <cellStyle name="Normal 28 5 2 3 4" xfId="6749"/>
    <cellStyle name="Normal 28 5 2 3 4 2" xfId="11292"/>
    <cellStyle name="Normal 28 5 2 3 4 2 2" xfId="20678"/>
    <cellStyle name="Normal 28 5 2 3 4 2 2 2" xfId="38962"/>
    <cellStyle name="Normal 28 5 2 3 4 2 3" xfId="29851"/>
    <cellStyle name="Normal 28 5 2 3 4 3" xfId="16138"/>
    <cellStyle name="Normal 28 5 2 3 4 3 2" xfId="34422"/>
    <cellStyle name="Normal 28 5 2 3 4 4" xfId="25311"/>
    <cellStyle name="Normal 28 5 2 3 5" xfId="9020"/>
    <cellStyle name="Normal 28 5 2 3 5 2" xfId="18406"/>
    <cellStyle name="Normal 28 5 2 3 5 2 2" xfId="36690"/>
    <cellStyle name="Normal 28 5 2 3 5 3" xfId="27579"/>
    <cellStyle name="Normal 28 5 2 3 6" xfId="13868"/>
    <cellStyle name="Normal 28 5 2 3 6 2" xfId="32152"/>
    <cellStyle name="Normal 28 5 2 3 7" xfId="23039"/>
    <cellStyle name="Normal 28 5 2 4" xfId="3430"/>
    <cellStyle name="Normal 28 5 2 4 2" xfId="4678"/>
    <cellStyle name="Normal 28 5 2 4 2 2" xfId="5255"/>
    <cellStyle name="Normal 28 5 2 4 2 2 2" xfId="7662"/>
    <cellStyle name="Normal 28 5 2 4 2 2 2 2" xfId="12205"/>
    <cellStyle name="Normal 28 5 2 4 2 2 2 2 2" xfId="21591"/>
    <cellStyle name="Normal 28 5 2 4 2 2 2 2 2 2" xfId="39875"/>
    <cellStyle name="Normal 28 5 2 4 2 2 2 2 3" xfId="30764"/>
    <cellStyle name="Normal 28 5 2 4 2 2 2 3" xfId="17051"/>
    <cellStyle name="Normal 28 5 2 4 2 2 2 3 2" xfId="35335"/>
    <cellStyle name="Normal 28 5 2 4 2 2 2 4" xfId="26224"/>
    <cellStyle name="Normal 28 5 2 4 2 2 3" xfId="9934"/>
    <cellStyle name="Normal 28 5 2 4 2 2 3 2" xfId="19320"/>
    <cellStyle name="Normal 28 5 2 4 2 2 3 2 2" xfId="37604"/>
    <cellStyle name="Normal 28 5 2 4 2 2 3 3" xfId="28493"/>
    <cellStyle name="Normal 28 5 2 4 2 2 4" xfId="14781"/>
    <cellStyle name="Normal 28 5 2 4 2 2 4 2" xfId="33065"/>
    <cellStyle name="Normal 28 5 2 4 2 2 5" xfId="23955"/>
    <cellStyle name="Normal 28 5 2 4 2 3" xfId="7116"/>
    <cellStyle name="Normal 28 5 2 4 2 3 2" xfId="11659"/>
    <cellStyle name="Normal 28 5 2 4 2 3 2 2" xfId="21045"/>
    <cellStyle name="Normal 28 5 2 4 2 3 2 2 2" xfId="39329"/>
    <cellStyle name="Normal 28 5 2 4 2 3 2 3" xfId="30218"/>
    <cellStyle name="Normal 28 5 2 4 2 3 3" xfId="16505"/>
    <cellStyle name="Normal 28 5 2 4 2 3 3 2" xfId="34789"/>
    <cellStyle name="Normal 28 5 2 4 2 3 4" xfId="25678"/>
    <cellStyle name="Normal 28 5 2 4 2 4" xfId="9388"/>
    <cellStyle name="Normal 28 5 2 4 2 4 2" xfId="18774"/>
    <cellStyle name="Normal 28 5 2 4 2 4 2 2" xfId="37058"/>
    <cellStyle name="Normal 28 5 2 4 2 4 3" xfId="27947"/>
    <cellStyle name="Normal 28 5 2 4 2 5" xfId="14235"/>
    <cellStyle name="Normal 28 5 2 4 2 5 2" xfId="32519"/>
    <cellStyle name="Normal 28 5 2 4 2 6" xfId="23409"/>
    <cellStyle name="Normal 28 5 2 4 3" xfId="5254"/>
    <cellStyle name="Normal 28 5 2 4 3 2" xfId="7661"/>
    <cellStyle name="Normal 28 5 2 4 3 2 2" xfId="12204"/>
    <cellStyle name="Normal 28 5 2 4 3 2 2 2" xfId="21590"/>
    <cellStyle name="Normal 28 5 2 4 3 2 2 2 2" xfId="39874"/>
    <cellStyle name="Normal 28 5 2 4 3 2 2 3" xfId="30763"/>
    <cellStyle name="Normal 28 5 2 4 3 2 3" xfId="17050"/>
    <cellStyle name="Normal 28 5 2 4 3 2 3 2" xfId="35334"/>
    <cellStyle name="Normal 28 5 2 4 3 2 4" xfId="26223"/>
    <cellStyle name="Normal 28 5 2 4 3 3" xfId="9933"/>
    <cellStyle name="Normal 28 5 2 4 3 3 2" xfId="19319"/>
    <cellStyle name="Normal 28 5 2 4 3 3 2 2" xfId="37603"/>
    <cellStyle name="Normal 28 5 2 4 3 3 3" xfId="28492"/>
    <cellStyle name="Normal 28 5 2 4 3 4" xfId="14780"/>
    <cellStyle name="Normal 28 5 2 4 3 4 2" xfId="33064"/>
    <cellStyle name="Normal 28 5 2 4 3 5" xfId="23954"/>
    <cellStyle name="Normal 28 5 2 4 4" xfId="6767"/>
    <cellStyle name="Normal 28 5 2 4 4 2" xfId="11310"/>
    <cellStyle name="Normal 28 5 2 4 4 2 2" xfId="20696"/>
    <cellStyle name="Normal 28 5 2 4 4 2 2 2" xfId="38980"/>
    <cellStyle name="Normal 28 5 2 4 4 2 3" xfId="29869"/>
    <cellStyle name="Normal 28 5 2 4 4 3" xfId="16156"/>
    <cellStyle name="Normal 28 5 2 4 4 3 2" xfId="34440"/>
    <cellStyle name="Normal 28 5 2 4 4 4" xfId="25329"/>
    <cellStyle name="Normal 28 5 2 4 5" xfId="9038"/>
    <cellStyle name="Normal 28 5 2 4 5 2" xfId="18424"/>
    <cellStyle name="Normal 28 5 2 4 5 2 2" xfId="36708"/>
    <cellStyle name="Normal 28 5 2 4 5 3" xfId="27597"/>
    <cellStyle name="Normal 28 5 2 4 6" xfId="13886"/>
    <cellStyle name="Normal 28 5 2 4 6 2" xfId="32170"/>
    <cellStyle name="Normal 28 5 2 4 7" xfId="23057"/>
    <cellStyle name="Normal 28 5 2 5" xfId="4594"/>
    <cellStyle name="Normal 28 5 2 5 2" xfId="5256"/>
    <cellStyle name="Normal 28 5 2 5 2 2" xfId="7663"/>
    <cellStyle name="Normal 28 5 2 5 2 2 2" xfId="12206"/>
    <cellStyle name="Normal 28 5 2 5 2 2 2 2" xfId="21592"/>
    <cellStyle name="Normal 28 5 2 5 2 2 2 2 2" xfId="39876"/>
    <cellStyle name="Normal 28 5 2 5 2 2 2 3" xfId="30765"/>
    <cellStyle name="Normal 28 5 2 5 2 2 3" xfId="17052"/>
    <cellStyle name="Normal 28 5 2 5 2 2 3 2" xfId="35336"/>
    <cellStyle name="Normal 28 5 2 5 2 2 4" xfId="26225"/>
    <cellStyle name="Normal 28 5 2 5 2 3" xfId="9935"/>
    <cellStyle name="Normal 28 5 2 5 2 3 2" xfId="19321"/>
    <cellStyle name="Normal 28 5 2 5 2 3 2 2" xfId="37605"/>
    <cellStyle name="Normal 28 5 2 5 2 3 3" xfId="28494"/>
    <cellStyle name="Normal 28 5 2 5 2 4" xfId="14782"/>
    <cellStyle name="Normal 28 5 2 5 2 4 2" xfId="33066"/>
    <cellStyle name="Normal 28 5 2 5 2 5" xfId="23956"/>
    <cellStyle name="Normal 28 5 2 5 3" xfId="7032"/>
    <cellStyle name="Normal 28 5 2 5 3 2" xfId="11575"/>
    <cellStyle name="Normal 28 5 2 5 3 2 2" xfId="20961"/>
    <cellStyle name="Normal 28 5 2 5 3 2 2 2" xfId="39245"/>
    <cellStyle name="Normal 28 5 2 5 3 2 3" xfId="30134"/>
    <cellStyle name="Normal 28 5 2 5 3 3" xfId="16421"/>
    <cellStyle name="Normal 28 5 2 5 3 3 2" xfId="34705"/>
    <cellStyle name="Normal 28 5 2 5 3 4" xfId="25594"/>
    <cellStyle name="Normal 28 5 2 5 4" xfId="9304"/>
    <cellStyle name="Normal 28 5 2 5 4 2" xfId="18690"/>
    <cellStyle name="Normal 28 5 2 5 4 2 2" xfId="36974"/>
    <cellStyle name="Normal 28 5 2 5 4 3" xfId="27863"/>
    <cellStyle name="Normal 28 5 2 5 5" xfId="14151"/>
    <cellStyle name="Normal 28 5 2 5 5 2" xfId="32435"/>
    <cellStyle name="Normal 28 5 2 5 6" xfId="23325"/>
    <cellStyle name="Normal 28 5 2 6" xfId="5249"/>
    <cellStyle name="Normal 28 5 2 6 2" xfId="7656"/>
    <cellStyle name="Normal 28 5 2 6 2 2" xfId="12199"/>
    <cellStyle name="Normal 28 5 2 6 2 2 2" xfId="21585"/>
    <cellStyle name="Normal 28 5 2 6 2 2 2 2" xfId="39869"/>
    <cellStyle name="Normal 28 5 2 6 2 2 3" xfId="30758"/>
    <cellStyle name="Normal 28 5 2 6 2 3" xfId="17045"/>
    <cellStyle name="Normal 28 5 2 6 2 3 2" xfId="35329"/>
    <cellStyle name="Normal 28 5 2 6 2 4" xfId="26218"/>
    <cellStyle name="Normal 28 5 2 6 3" xfId="9928"/>
    <cellStyle name="Normal 28 5 2 6 3 2" xfId="19314"/>
    <cellStyle name="Normal 28 5 2 6 3 2 2" xfId="37598"/>
    <cellStyle name="Normal 28 5 2 6 3 3" xfId="28487"/>
    <cellStyle name="Normal 28 5 2 6 4" xfId="14775"/>
    <cellStyle name="Normal 28 5 2 6 4 2" xfId="33059"/>
    <cellStyle name="Normal 28 5 2 6 5" xfId="23949"/>
    <cellStyle name="Normal 28 5 2 7" xfId="6683"/>
    <cellStyle name="Normal 28 5 2 7 2" xfId="11226"/>
    <cellStyle name="Normal 28 5 2 7 2 2" xfId="20612"/>
    <cellStyle name="Normal 28 5 2 7 2 2 2" xfId="38896"/>
    <cellStyle name="Normal 28 5 2 7 2 3" xfId="29785"/>
    <cellStyle name="Normal 28 5 2 7 3" xfId="16072"/>
    <cellStyle name="Normal 28 5 2 7 3 2" xfId="34356"/>
    <cellStyle name="Normal 28 5 2 7 4" xfId="25245"/>
    <cellStyle name="Normal 28 5 2 8" xfId="8954"/>
    <cellStyle name="Normal 28 5 2 8 2" xfId="18340"/>
    <cellStyle name="Normal 28 5 2 8 2 2" xfId="36624"/>
    <cellStyle name="Normal 28 5 2 8 3" xfId="27513"/>
    <cellStyle name="Normal 28 5 2 9" xfId="13802"/>
    <cellStyle name="Normal 28 5 2 9 2" xfId="32086"/>
    <cellStyle name="Normal 28 5 3" xfId="3517"/>
    <cellStyle name="Normal 28 5 3 2" xfId="4722"/>
    <cellStyle name="Normal 28 5 3 2 2" xfId="5258"/>
    <cellStyle name="Normal 28 5 3 2 2 2" xfId="7665"/>
    <cellStyle name="Normal 28 5 3 2 2 2 2" xfId="12208"/>
    <cellStyle name="Normal 28 5 3 2 2 2 2 2" xfId="21594"/>
    <cellStyle name="Normal 28 5 3 2 2 2 2 2 2" xfId="39878"/>
    <cellStyle name="Normal 28 5 3 2 2 2 2 3" xfId="30767"/>
    <cellStyle name="Normal 28 5 3 2 2 2 3" xfId="17054"/>
    <cellStyle name="Normal 28 5 3 2 2 2 3 2" xfId="35338"/>
    <cellStyle name="Normal 28 5 3 2 2 2 4" xfId="26227"/>
    <cellStyle name="Normal 28 5 3 2 2 3" xfId="9937"/>
    <cellStyle name="Normal 28 5 3 2 2 3 2" xfId="19323"/>
    <cellStyle name="Normal 28 5 3 2 2 3 2 2" xfId="37607"/>
    <cellStyle name="Normal 28 5 3 2 2 3 3" xfId="28496"/>
    <cellStyle name="Normal 28 5 3 2 2 4" xfId="14784"/>
    <cellStyle name="Normal 28 5 3 2 2 4 2" xfId="33068"/>
    <cellStyle name="Normal 28 5 3 2 2 5" xfId="23958"/>
    <cellStyle name="Normal 28 5 3 2 3" xfId="7160"/>
    <cellStyle name="Normal 28 5 3 2 3 2" xfId="11703"/>
    <cellStyle name="Normal 28 5 3 2 3 2 2" xfId="21089"/>
    <cellStyle name="Normal 28 5 3 2 3 2 2 2" xfId="39373"/>
    <cellStyle name="Normal 28 5 3 2 3 2 3" xfId="30262"/>
    <cellStyle name="Normal 28 5 3 2 3 3" xfId="16549"/>
    <cellStyle name="Normal 28 5 3 2 3 3 2" xfId="34833"/>
    <cellStyle name="Normal 28 5 3 2 3 4" xfId="25722"/>
    <cellStyle name="Normal 28 5 3 2 4" xfId="9432"/>
    <cellStyle name="Normal 28 5 3 2 4 2" xfId="18818"/>
    <cellStyle name="Normal 28 5 3 2 4 2 2" xfId="37102"/>
    <cellStyle name="Normal 28 5 3 2 4 3" xfId="27991"/>
    <cellStyle name="Normal 28 5 3 2 5" xfId="14279"/>
    <cellStyle name="Normal 28 5 3 2 5 2" xfId="32563"/>
    <cellStyle name="Normal 28 5 3 2 6" xfId="23453"/>
    <cellStyle name="Normal 28 5 3 3" xfId="5257"/>
    <cellStyle name="Normal 28 5 3 3 2" xfId="7664"/>
    <cellStyle name="Normal 28 5 3 3 2 2" xfId="12207"/>
    <cellStyle name="Normal 28 5 3 3 2 2 2" xfId="21593"/>
    <cellStyle name="Normal 28 5 3 3 2 2 2 2" xfId="39877"/>
    <cellStyle name="Normal 28 5 3 3 2 2 3" xfId="30766"/>
    <cellStyle name="Normal 28 5 3 3 2 3" xfId="17053"/>
    <cellStyle name="Normal 28 5 3 3 2 3 2" xfId="35337"/>
    <cellStyle name="Normal 28 5 3 3 2 4" xfId="26226"/>
    <cellStyle name="Normal 28 5 3 3 3" xfId="9936"/>
    <cellStyle name="Normal 28 5 3 3 3 2" xfId="19322"/>
    <cellStyle name="Normal 28 5 3 3 3 2 2" xfId="37606"/>
    <cellStyle name="Normal 28 5 3 3 3 3" xfId="28495"/>
    <cellStyle name="Normal 28 5 3 3 4" xfId="14783"/>
    <cellStyle name="Normal 28 5 3 3 4 2" xfId="33067"/>
    <cellStyle name="Normal 28 5 3 3 5" xfId="23957"/>
    <cellStyle name="Normal 28 5 3 4" xfId="6811"/>
    <cellStyle name="Normal 28 5 3 4 2" xfId="11354"/>
    <cellStyle name="Normal 28 5 3 4 2 2" xfId="20740"/>
    <cellStyle name="Normal 28 5 3 4 2 2 2" xfId="39024"/>
    <cellStyle name="Normal 28 5 3 4 2 3" xfId="29913"/>
    <cellStyle name="Normal 28 5 3 4 3" xfId="16200"/>
    <cellStyle name="Normal 28 5 3 4 3 2" xfId="34484"/>
    <cellStyle name="Normal 28 5 3 4 4" xfId="25373"/>
    <cellStyle name="Normal 28 5 3 5" xfId="9082"/>
    <cellStyle name="Normal 28 5 3 5 2" xfId="18468"/>
    <cellStyle name="Normal 28 5 3 5 2 2" xfId="36752"/>
    <cellStyle name="Normal 28 5 3 5 3" xfId="27641"/>
    <cellStyle name="Normal 28 5 3 6" xfId="13930"/>
    <cellStyle name="Normal 28 5 3 6 2" xfId="32214"/>
    <cellStyle name="Normal 28 5 3 7" xfId="23102"/>
    <cellStyle name="Normal 28 5 4" xfId="3429"/>
    <cellStyle name="Normal 28 5 4 2" xfId="4677"/>
    <cellStyle name="Normal 28 5 4 2 2" xfId="5260"/>
    <cellStyle name="Normal 28 5 4 2 2 2" xfId="7667"/>
    <cellStyle name="Normal 28 5 4 2 2 2 2" xfId="12210"/>
    <cellStyle name="Normal 28 5 4 2 2 2 2 2" xfId="21596"/>
    <cellStyle name="Normal 28 5 4 2 2 2 2 2 2" xfId="39880"/>
    <cellStyle name="Normal 28 5 4 2 2 2 2 3" xfId="30769"/>
    <cellStyle name="Normal 28 5 4 2 2 2 3" xfId="17056"/>
    <cellStyle name="Normal 28 5 4 2 2 2 3 2" xfId="35340"/>
    <cellStyle name="Normal 28 5 4 2 2 2 4" xfId="26229"/>
    <cellStyle name="Normal 28 5 4 2 2 3" xfId="9939"/>
    <cellStyle name="Normal 28 5 4 2 2 3 2" xfId="19325"/>
    <cellStyle name="Normal 28 5 4 2 2 3 2 2" xfId="37609"/>
    <cellStyle name="Normal 28 5 4 2 2 3 3" xfId="28498"/>
    <cellStyle name="Normal 28 5 4 2 2 4" xfId="14786"/>
    <cellStyle name="Normal 28 5 4 2 2 4 2" xfId="33070"/>
    <cellStyle name="Normal 28 5 4 2 2 5" xfId="23960"/>
    <cellStyle name="Normal 28 5 4 2 3" xfId="7115"/>
    <cellStyle name="Normal 28 5 4 2 3 2" xfId="11658"/>
    <cellStyle name="Normal 28 5 4 2 3 2 2" xfId="21044"/>
    <cellStyle name="Normal 28 5 4 2 3 2 2 2" xfId="39328"/>
    <cellStyle name="Normal 28 5 4 2 3 2 3" xfId="30217"/>
    <cellStyle name="Normal 28 5 4 2 3 3" xfId="16504"/>
    <cellStyle name="Normal 28 5 4 2 3 3 2" xfId="34788"/>
    <cellStyle name="Normal 28 5 4 2 3 4" xfId="25677"/>
    <cellStyle name="Normal 28 5 4 2 4" xfId="9387"/>
    <cellStyle name="Normal 28 5 4 2 4 2" xfId="18773"/>
    <cellStyle name="Normal 28 5 4 2 4 2 2" xfId="37057"/>
    <cellStyle name="Normal 28 5 4 2 4 3" xfId="27946"/>
    <cellStyle name="Normal 28 5 4 2 5" xfId="14234"/>
    <cellStyle name="Normal 28 5 4 2 5 2" xfId="32518"/>
    <cellStyle name="Normal 28 5 4 2 6" xfId="23408"/>
    <cellStyle name="Normal 28 5 4 3" xfId="5259"/>
    <cellStyle name="Normal 28 5 4 3 2" xfId="7666"/>
    <cellStyle name="Normal 28 5 4 3 2 2" xfId="12209"/>
    <cellStyle name="Normal 28 5 4 3 2 2 2" xfId="21595"/>
    <cellStyle name="Normal 28 5 4 3 2 2 2 2" xfId="39879"/>
    <cellStyle name="Normal 28 5 4 3 2 2 3" xfId="30768"/>
    <cellStyle name="Normal 28 5 4 3 2 3" xfId="17055"/>
    <cellStyle name="Normal 28 5 4 3 2 3 2" xfId="35339"/>
    <cellStyle name="Normal 28 5 4 3 2 4" xfId="26228"/>
    <cellStyle name="Normal 28 5 4 3 3" xfId="9938"/>
    <cellStyle name="Normal 28 5 4 3 3 2" xfId="19324"/>
    <cellStyle name="Normal 28 5 4 3 3 2 2" xfId="37608"/>
    <cellStyle name="Normal 28 5 4 3 3 3" xfId="28497"/>
    <cellStyle name="Normal 28 5 4 3 4" xfId="14785"/>
    <cellStyle name="Normal 28 5 4 3 4 2" xfId="33069"/>
    <cellStyle name="Normal 28 5 4 3 5" xfId="23959"/>
    <cellStyle name="Normal 28 5 4 4" xfId="6766"/>
    <cellStyle name="Normal 28 5 4 4 2" xfId="11309"/>
    <cellStyle name="Normal 28 5 4 4 2 2" xfId="20695"/>
    <cellStyle name="Normal 28 5 4 4 2 2 2" xfId="38979"/>
    <cellStyle name="Normal 28 5 4 4 2 3" xfId="29868"/>
    <cellStyle name="Normal 28 5 4 4 3" xfId="16155"/>
    <cellStyle name="Normal 28 5 4 4 3 2" xfId="34439"/>
    <cellStyle name="Normal 28 5 4 4 4" xfId="25328"/>
    <cellStyle name="Normal 28 5 4 5" xfId="9037"/>
    <cellStyle name="Normal 28 5 4 5 2" xfId="18423"/>
    <cellStyle name="Normal 28 5 4 5 2 2" xfId="36707"/>
    <cellStyle name="Normal 28 5 4 5 3" xfId="27596"/>
    <cellStyle name="Normal 28 5 4 6" xfId="13885"/>
    <cellStyle name="Normal 28 5 4 6 2" xfId="32169"/>
    <cellStyle name="Normal 28 5 4 7" xfId="23056"/>
    <cellStyle name="Normal 28 5 5" xfId="3392"/>
    <cellStyle name="Normal 28 5 5 2" xfId="4661"/>
    <cellStyle name="Normal 28 5 5 2 2" xfId="5262"/>
    <cellStyle name="Normal 28 5 5 2 2 2" xfId="7669"/>
    <cellStyle name="Normal 28 5 5 2 2 2 2" xfId="12212"/>
    <cellStyle name="Normal 28 5 5 2 2 2 2 2" xfId="21598"/>
    <cellStyle name="Normal 28 5 5 2 2 2 2 2 2" xfId="39882"/>
    <cellStyle name="Normal 28 5 5 2 2 2 2 3" xfId="30771"/>
    <cellStyle name="Normal 28 5 5 2 2 2 3" xfId="17058"/>
    <cellStyle name="Normal 28 5 5 2 2 2 3 2" xfId="35342"/>
    <cellStyle name="Normal 28 5 5 2 2 2 4" xfId="26231"/>
    <cellStyle name="Normal 28 5 5 2 2 3" xfId="9941"/>
    <cellStyle name="Normal 28 5 5 2 2 3 2" xfId="19327"/>
    <cellStyle name="Normal 28 5 5 2 2 3 2 2" xfId="37611"/>
    <cellStyle name="Normal 28 5 5 2 2 3 3" xfId="28500"/>
    <cellStyle name="Normal 28 5 5 2 2 4" xfId="14788"/>
    <cellStyle name="Normal 28 5 5 2 2 4 2" xfId="33072"/>
    <cellStyle name="Normal 28 5 5 2 2 5" xfId="23962"/>
    <cellStyle name="Normal 28 5 5 2 3" xfId="7099"/>
    <cellStyle name="Normal 28 5 5 2 3 2" xfId="11642"/>
    <cellStyle name="Normal 28 5 5 2 3 2 2" xfId="21028"/>
    <cellStyle name="Normal 28 5 5 2 3 2 2 2" xfId="39312"/>
    <cellStyle name="Normal 28 5 5 2 3 2 3" xfId="30201"/>
    <cellStyle name="Normal 28 5 5 2 3 3" xfId="16488"/>
    <cellStyle name="Normal 28 5 5 2 3 3 2" xfId="34772"/>
    <cellStyle name="Normal 28 5 5 2 3 4" xfId="25661"/>
    <cellStyle name="Normal 28 5 5 2 4" xfId="9371"/>
    <cellStyle name="Normal 28 5 5 2 4 2" xfId="18757"/>
    <cellStyle name="Normal 28 5 5 2 4 2 2" xfId="37041"/>
    <cellStyle name="Normal 28 5 5 2 4 3" xfId="27930"/>
    <cellStyle name="Normal 28 5 5 2 5" xfId="14218"/>
    <cellStyle name="Normal 28 5 5 2 5 2" xfId="32502"/>
    <cellStyle name="Normal 28 5 5 2 6" xfId="23392"/>
    <cellStyle name="Normal 28 5 5 3" xfId="5261"/>
    <cellStyle name="Normal 28 5 5 3 2" xfId="7668"/>
    <cellStyle name="Normal 28 5 5 3 2 2" xfId="12211"/>
    <cellStyle name="Normal 28 5 5 3 2 2 2" xfId="21597"/>
    <cellStyle name="Normal 28 5 5 3 2 2 2 2" xfId="39881"/>
    <cellStyle name="Normal 28 5 5 3 2 2 3" xfId="30770"/>
    <cellStyle name="Normal 28 5 5 3 2 3" xfId="17057"/>
    <cellStyle name="Normal 28 5 5 3 2 3 2" xfId="35341"/>
    <cellStyle name="Normal 28 5 5 3 2 4" xfId="26230"/>
    <cellStyle name="Normal 28 5 5 3 3" xfId="9940"/>
    <cellStyle name="Normal 28 5 5 3 3 2" xfId="19326"/>
    <cellStyle name="Normal 28 5 5 3 3 2 2" xfId="37610"/>
    <cellStyle name="Normal 28 5 5 3 3 3" xfId="28499"/>
    <cellStyle name="Normal 28 5 5 3 4" xfId="14787"/>
    <cellStyle name="Normal 28 5 5 3 4 2" xfId="33071"/>
    <cellStyle name="Normal 28 5 5 3 5" xfId="23961"/>
    <cellStyle name="Normal 28 5 5 4" xfId="6750"/>
    <cellStyle name="Normal 28 5 5 4 2" xfId="11293"/>
    <cellStyle name="Normal 28 5 5 4 2 2" xfId="20679"/>
    <cellStyle name="Normal 28 5 5 4 2 2 2" xfId="38963"/>
    <cellStyle name="Normal 28 5 5 4 2 3" xfId="29852"/>
    <cellStyle name="Normal 28 5 5 4 3" xfId="16139"/>
    <cellStyle name="Normal 28 5 5 4 3 2" xfId="34423"/>
    <cellStyle name="Normal 28 5 5 4 4" xfId="25312"/>
    <cellStyle name="Normal 28 5 5 5" xfId="9021"/>
    <cellStyle name="Normal 28 5 5 5 2" xfId="18407"/>
    <cellStyle name="Normal 28 5 5 5 2 2" xfId="36691"/>
    <cellStyle name="Normal 28 5 5 5 3" xfId="27580"/>
    <cellStyle name="Normal 28 5 5 6" xfId="13869"/>
    <cellStyle name="Normal 28 5 5 6 2" xfId="32153"/>
    <cellStyle name="Normal 28 5 5 7" xfId="23040"/>
    <cellStyle name="Normal 28 5 6" xfId="4552"/>
    <cellStyle name="Normal 28 5 6 2" xfId="5263"/>
    <cellStyle name="Normal 28 5 6 2 2" xfId="7670"/>
    <cellStyle name="Normal 28 5 6 2 2 2" xfId="12213"/>
    <cellStyle name="Normal 28 5 6 2 2 2 2" xfId="21599"/>
    <cellStyle name="Normal 28 5 6 2 2 2 2 2" xfId="39883"/>
    <cellStyle name="Normal 28 5 6 2 2 2 3" xfId="30772"/>
    <cellStyle name="Normal 28 5 6 2 2 3" xfId="17059"/>
    <cellStyle name="Normal 28 5 6 2 2 3 2" xfId="35343"/>
    <cellStyle name="Normal 28 5 6 2 2 4" xfId="26232"/>
    <cellStyle name="Normal 28 5 6 2 3" xfId="9942"/>
    <cellStyle name="Normal 28 5 6 2 3 2" xfId="19328"/>
    <cellStyle name="Normal 28 5 6 2 3 2 2" xfId="37612"/>
    <cellStyle name="Normal 28 5 6 2 3 3" xfId="28501"/>
    <cellStyle name="Normal 28 5 6 2 4" xfId="14789"/>
    <cellStyle name="Normal 28 5 6 2 4 2" xfId="33073"/>
    <cellStyle name="Normal 28 5 6 2 5" xfId="23963"/>
    <cellStyle name="Normal 28 5 6 3" xfId="6990"/>
    <cellStyle name="Normal 28 5 6 3 2" xfId="11533"/>
    <cellStyle name="Normal 28 5 6 3 2 2" xfId="20919"/>
    <cellStyle name="Normal 28 5 6 3 2 2 2" xfId="39203"/>
    <cellStyle name="Normal 28 5 6 3 2 3" xfId="30092"/>
    <cellStyle name="Normal 28 5 6 3 3" xfId="16379"/>
    <cellStyle name="Normal 28 5 6 3 3 2" xfId="34663"/>
    <cellStyle name="Normal 28 5 6 3 4" xfId="25552"/>
    <cellStyle name="Normal 28 5 6 4" xfId="9262"/>
    <cellStyle name="Normal 28 5 6 4 2" xfId="18648"/>
    <cellStyle name="Normal 28 5 6 4 2 2" xfId="36932"/>
    <cellStyle name="Normal 28 5 6 4 3" xfId="27821"/>
    <cellStyle name="Normal 28 5 6 5" xfId="14109"/>
    <cellStyle name="Normal 28 5 6 5 2" xfId="32393"/>
    <cellStyle name="Normal 28 5 6 6" xfId="23283"/>
    <cellStyle name="Normal 28 5 7" xfId="5248"/>
    <cellStyle name="Normal 28 5 7 2" xfId="7655"/>
    <cellStyle name="Normal 28 5 7 2 2" xfId="12198"/>
    <cellStyle name="Normal 28 5 7 2 2 2" xfId="21584"/>
    <cellStyle name="Normal 28 5 7 2 2 2 2" xfId="39868"/>
    <cellStyle name="Normal 28 5 7 2 2 3" xfId="30757"/>
    <cellStyle name="Normal 28 5 7 2 3" xfId="17044"/>
    <cellStyle name="Normal 28 5 7 2 3 2" xfId="35328"/>
    <cellStyle name="Normal 28 5 7 2 4" xfId="26217"/>
    <cellStyle name="Normal 28 5 7 3" xfId="9927"/>
    <cellStyle name="Normal 28 5 7 3 2" xfId="19313"/>
    <cellStyle name="Normal 28 5 7 3 2 2" xfId="37597"/>
    <cellStyle name="Normal 28 5 7 3 3" xfId="28486"/>
    <cellStyle name="Normal 28 5 7 4" xfId="14774"/>
    <cellStyle name="Normal 28 5 7 4 2" xfId="33058"/>
    <cellStyle name="Normal 28 5 7 5" xfId="23948"/>
    <cellStyle name="Normal 28 5 8" xfId="6641"/>
    <cellStyle name="Normal 28 5 8 2" xfId="11184"/>
    <cellStyle name="Normal 28 5 8 2 2" xfId="20570"/>
    <cellStyle name="Normal 28 5 8 2 2 2" xfId="38854"/>
    <cellStyle name="Normal 28 5 8 2 3" xfId="29743"/>
    <cellStyle name="Normal 28 5 8 3" xfId="16030"/>
    <cellStyle name="Normal 28 5 8 3 2" xfId="34314"/>
    <cellStyle name="Normal 28 5 8 4" xfId="25203"/>
    <cellStyle name="Normal 28 5 9" xfId="8912"/>
    <cellStyle name="Normal 28 5 9 2" xfId="18298"/>
    <cellStyle name="Normal 28 5 9 2 2" xfId="36582"/>
    <cellStyle name="Normal 28 5 9 3" xfId="27471"/>
    <cellStyle name="Normal 28 6" xfId="2177"/>
    <cellStyle name="Normal 28 6 10" xfId="13773"/>
    <cellStyle name="Normal 28 6 10 2" xfId="32057"/>
    <cellStyle name="Normal 28 6 11" xfId="22938"/>
    <cellStyle name="Normal 28 6 2" xfId="2401"/>
    <cellStyle name="Normal 28 6 2 10" xfId="22980"/>
    <cellStyle name="Normal 28 6 2 2" xfId="3628"/>
    <cellStyle name="Normal 28 6 2 2 2" xfId="4799"/>
    <cellStyle name="Normal 28 6 2 2 2 2" xfId="5267"/>
    <cellStyle name="Normal 28 6 2 2 2 2 2" xfId="7674"/>
    <cellStyle name="Normal 28 6 2 2 2 2 2 2" xfId="12217"/>
    <cellStyle name="Normal 28 6 2 2 2 2 2 2 2" xfId="21603"/>
    <cellStyle name="Normal 28 6 2 2 2 2 2 2 2 2" xfId="39887"/>
    <cellStyle name="Normal 28 6 2 2 2 2 2 2 3" xfId="30776"/>
    <cellStyle name="Normal 28 6 2 2 2 2 2 3" xfId="17063"/>
    <cellStyle name="Normal 28 6 2 2 2 2 2 3 2" xfId="35347"/>
    <cellStyle name="Normal 28 6 2 2 2 2 2 4" xfId="26236"/>
    <cellStyle name="Normal 28 6 2 2 2 2 3" xfId="9946"/>
    <cellStyle name="Normal 28 6 2 2 2 2 3 2" xfId="19332"/>
    <cellStyle name="Normal 28 6 2 2 2 2 3 2 2" xfId="37616"/>
    <cellStyle name="Normal 28 6 2 2 2 2 3 3" xfId="28505"/>
    <cellStyle name="Normal 28 6 2 2 2 2 4" xfId="14793"/>
    <cellStyle name="Normal 28 6 2 2 2 2 4 2" xfId="33077"/>
    <cellStyle name="Normal 28 6 2 2 2 2 5" xfId="23967"/>
    <cellStyle name="Normal 28 6 2 2 2 3" xfId="7237"/>
    <cellStyle name="Normal 28 6 2 2 2 3 2" xfId="11780"/>
    <cellStyle name="Normal 28 6 2 2 2 3 2 2" xfId="21166"/>
    <cellStyle name="Normal 28 6 2 2 2 3 2 2 2" xfId="39450"/>
    <cellStyle name="Normal 28 6 2 2 2 3 2 3" xfId="30339"/>
    <cellStyle name="Normal 28 6 2 2 2 3 3" xfId="16626"/>
    <cellStyle name="Normal 28 6 2 2 2 3 3 2" xfId="34910"/>
    <cellStyle name="Normal 28 6 2 2 2 3 4" xfId="25799"/>
    <cellStyle name="Normal 28 6 2 2 2 4" xfId="9509"/>
    <cellStyle name="Normal 28 6 2 2 2 4 2" xfId="18895"/>
    <cellStyle name="Normal 28 6 2 2 2 4 2 2" xfId="37179"/>
    <cellStyle name="Normal 28 6 2 2 2 4 3" xfId="28068"/>
    <cellStyle name="Normal 28 6 2 2 2 5" xfId="14356"/>
    <cellStyle name="Normal 28 6 2 2 2 5 2" xfId="32640"/>
    <cellStyle name="Normal 28 6 2 2 2 6" xfId="23530"/>
    <cellStyle name="Normal 28 6 2 2 3" xfId="5266"/>
    <cellStyle name="Normal 28 6 2 2 3 2" xfId="7673"/>
    <cellStyle name="Normal 28 6 2 2 3 2 2" xfId="12216"/>
    <cellStyle name="Normal 28 6 2 2 3 2 2 2" xfId="21602"/>
    <cellStyle name="Normal 28 6 2 2 3 2 2 2 2" xfId="39886"/>
    <cellStyle name="Normal 28 6 2 2 3 2 2 3" xfId="30775"/>
    <cellStyle name="Normal 28 6 2 2 3 2 3" xfId="17062"/>
    <cellStyle name="Normal 28 6 2 2 3 2 3 2" xfId="35346"/>
    <cellStyle name="Normal 28 6 2 2 3 2 4" xfId="26235"/>
    <cellStyle name="Normal 28 6 2 2 3 3" xfId="9945"/>
    <cellStyle name="Normal 28 6 2 2 3 3 2" xfId="19331"/>
    <cellStyle name="Normal 28 6 2 2 3 3 2 2" xfId="37615"/>
    <cellStyle name="Normal 28 6 2 2 3 3 3" xfId="28504"/>
    <cellStyle name="Normal 28 6 2 2 3 4" xfId="14792"/>
    <cellStyle name="Normal 28 6 2 2 3 4 2" xfId="33076"/>
    <cellStyle name="Normal 28 6 2 2 3 5" xfId="23966"/>
    <cellStyle name="Normal 28 6 2 2 4" xfId="6888"/>
    <cellStyle name="Normal 28 6 2 2 4 2" xfId="11431"/>
    <cellStyle name="Normal 28 6 2 2 4 2 2" xfId="20817"/>
    <cellStyle name="Normal 28 6 2 2 4 2 2 2" xfId="39101"/>
    <cellStyle name="Normal 28 6 2 2 4 2 3" xfId="29990"/>
    <cellStyle name="Normal 28 6 2 2 4 3" xfId="16277"/>
    <cellStyle name="Normal 28 6 2 2 4 3 2" xfId="34561"/>
    <cellStyle name="Normal 28 6 2 2 4 4" xfId="25450"/>
    <cellStyle name="Normal 28 6 2 2 5" xfId="9159"/>
    <cellStyle name="Normal 28 6 2 2 5 2" xfId="18545"/>
    <cellStyle name="Normal 28 6 2 2 5 2 2" xfId="36829"/>
    <cellStyle name="Normal 28 6 2 2 5 3" xfId="27718"/>
    <cellStyle name="Normal 28 6 2 2 6" xfId="14007"/>
    <cellStyle name="Normal 28 6 2 2 6 2" xfId="32291"/>
    <cellStyle name="Normal 28 6 2 2 7" xfId="23179"/>
    <cellStyle name="Normal 28 6 2 3" xfId="3649"/>
    <cellStyle name="Normal 28 6 2 3 2" xfId="4818"/>
    <cellStyle name="Normal 28 6 2 3 2 2" xfId="5269"/>
    <cellStyle name="Normal 28 6 2 3 2 2 2" xfId="7676"/>
    <cellStyle name="Normal 28 6 2 3 2 2 2 2" xfId="12219"/>
    <cellStyle name="Normal 28 6 2 3 2 2 2 2 2" xfId="21605"/>
    <cellStyle name="Normal 28 6 2 3 2 2 2 2 2 2" xfId="39889"/>
    <cellStyle name="Normal 28 6 2 3 2 2 2 2 3" xfId="30778"/>
    <cellStyle name="Normal 28 6 2 3 2 2 2 3" xfId="17065"/>
    <cellStyle name="Normal 28 6 2 3 2 2 2 3 2" xfId="35349"/>
    <cellStyle name="Normal 28 6 2 3 2 2 2 4" xfId="26238"/>
    <cellStyle name="Normal 28 6 2 3 2 2 3" xfId="9948"/>
    <cellStyle name="Normal 28 6 2 3 2 2 3 2" xfId="19334"/>
    <cellStyle name="Normal 28 6 2 3 2 2 3 2 2" xfId="37618"/>
    <cellStyle name="Normal 28 6 2 3 2 2 3 3" xfId="28507"/>
    <cellStyle name="Normal 28 6 2 3 2 2 4" xfId="14795"/>
    <cellStyle name="Normal 28 6 2 3 2 2 4 2" xfId="33079"/>
    <cellStyle name="Normal 28 6 2 3 2 2 5" xfId="23969"/>
    <cellStyle name="Normal 28 6 2 3 2 3" xfId="7256"/>
    <cellStyle name="Normal 28 6 2 3 2 3 2" xfId="11799"/>
    <cellStyle name="Normal 28 6 2 3 2 3 2 2" xfId="21185"/>
    <cellStyle name="Normal 28 6 2 3 2 3 2 2 2" xfId="39469"/>
    <cellStyle name="Normal 28 6 2 3 2 3 2 3" xfId="30358"/>
    <cellStyle name="Normal 28 6 2 3 2 3 3" xfId="16645"/>
    <cellStyle name="Normal 28 6 2 3 2 3 3 2" xfId="34929"/>
    <cellStyle name="Normal 28 6 2 3 2 3 4" xfId="25818"/>
    <cellStyle name="Normal 28 6 2 3 2 4" xfId="9528"/>
    <cellStyle name="Normal 28 6 2 3 2 4 2" xfId="18914"/>
    <cellStyle name="Normal 28 6 2 3 2 4 2 2" xfId="37198"/>
    <cellStyle name="Normal 28 6 2 3 2 4 3" xfId="28087"/>
    <cellStyle name="Normal 28 6 2 3 2 5" xfId="14375"/>
    <cellStyle name="Normal 28 6 2 3 2 5 2" xfId="32659"/>
    <cellStyle name="Normal 28 6 2 3 2 6" xfId="23549"/>
    <cellStyle name="Normal 28 6 2 3 3" xfId="5268"/>
    <cellStyle name="Normal 28 6 2 3 3 2" xfId="7675"/>
    <cellStyle name="Normal 28 6 2 3 3 2 2" xfId="12218"/>
    <cellStyle name="Normal 28 6 2 3 3 2 2 2" xfId="21604"/>
    <cellStyle name="Normal 28 6 2 3 3 2 2 2 2" xfId="39888"/>
    <cellStyle name="Normal 28 6 2 3 3 2 2 3" xfId="30777"/>
    <cellStyle name="Normal 28 6 2 3 3 2 3" xfId="17064"/>
    <cellStyle name="Normal 28 6 2 3 3 2 3 2" xfId="35348"/>
    <cellStyle name="Normal 28 6 2 3 3 2 4" xfId="26237"/>
    <cellStyle name="Normal 28 6 2 3 3 3" xfId="9947"/>
    <cellStyle name="Normal 28 6 2 3 3 3 2" xfId="19333"/>
    <cellStyle name="Normal 28 6 2 3 3 3 2 2" xfId="37617"/>
    <cellStyle name="Normal 28 6 2 3 3 3 3" xfId="28506"/>
    <cellStyle name="Normal 28 6 2 3 3 4" xfId="14794"/>
    <cellStyle name="Normal 28 6 2 3 3 4 2" xfId="33078"/>
    <cellStyle name="Normal 28 6 2 3 3 5" xfId="23968"/>
    <cellStyle name="Normal 28 6 2 3 4" xfId="6907"/>
    <cellStyle name="Normal 28 6 2 3 4 2" xfId="11450"/>
    <cellStyle name="Normal 28 6 2 3 4 2 2" xfId="20836"/>
    <cellStyle name="Normal 28 6 2 3 4 2 2 2" xfId="39120"/>
    <cellStyle name="Normal 28 6 2 3 4 2 3" xfId="30009"/>
    <cellStyle name="Normal 28 6 2 3 4 3" xfId="16296"/>
    <cellStyle name="Normal 28 6 2 3 4 3 2" xfId="34580"/>
    <cellStyle name="Normal 28 6 2 3 4 4" xfId="25469"/>
    <cellStyle name="Normal 28 6 2 3 5" xfId="9178"/>
    <cellStyle name="Normal 28 6 2 3 5 2" xfId="18564"/>
    <cellStyle name="Normal 28 6 2 3 5 2 2" xfId="36848"/>
    <cellStyle name="Normal 28 6 2 3 5 3" xfId="27737"/>
    <cellStyle name="Normal 28 6 2 3 6" xfId="14026"/>
    <cellStyle name="Normal 28 6 2 3 6 2" xfId="32310"/>
    <cellStyle name="Normal 28 6 2 3 7" xfId="23198"/>
    <cellStyle name="Normal 28 6 2 4" xfId="3531"/>
    <cellStyle name="Normal 28 6 2 4 2" xfId="4732"/>
    <cellStyle name="Normal 28 6 2 4 2 2" xfId="5271"/>
    <cellStyle name="Normal 28 6 2 4 2 2 2" xfId="7678"/>
    <cellStyle name="Normal 28 6 2 4 2 2 2 2" xfId="12221"/>
    <cellStyle name="Normal 28 6 2 4 2 2 2 2 2" xfId="21607"/>
    <cellStyle name="Normal 28 6 2 4 2 2 2 2 2 2" xfId="39891"/>
    <cellStyle name="Normal 28 6 2 4 2 2 2 2 3" xfId="30780"/>
    <cellStyle name="Normal 28 6 2 4 2 2 2 3" xfId="17067"/>
    <cellStyle name="Normal 28 6 2 4 2 2 2 3 2" xfId="35351"/>
    <cellStyle name="Normal 28 6 2 4 2 2 2 4" xfId="26240"/>
    <cellStyle name="Normal 28 6 2 4 2 2 3" xfId="9950"/>
    <cellStyle name="Normal 28 6 2 4 2 2 3 2" xfId="19336"/>
    <cellStyle name="Normal 28 6 2 4 2 2 3 2 2" xfId="37620"/>
    <cellStyle name="Normal 28 6 2 4 2 2 3 3" xfId="28509"/>
    <cellStyle name="Normal 28 6 2 4 2 2 4" xfId="14797"/>
    <cellStyle name="Normal 28 6 2 4 2 2 4 2" xfId="33081"/>
    <cellStyle name="Normal 28 6 2 4 2 2 5" xfId="23971"/>
    <cellStyle name="Normal 28 6 2 4 2 3" xfId="7170"/>
    <cellStyle name="Normal 28 6 2 4 2 3 2" xfId="11713"/>
    <cellStyle name="Normal 28 6 2 4 2 3 2 2" xfId="21099"/>
    <cellStyle name="Normal 28 6 2 4 2 3 2 2 2" xfId="39383"/>
    <cellStyle name="Normal 28 6 2 4 2 3 2 3" xfId="30272"/>
    <cellStyle name="Normal 28 6 2 4 2 3 3" xfId="16559"/>
    <cellStyle name="Normal 28 6 2 4 2 3 3 2" xfId="34843"/>
    <cellStyle name="Normal 28 6 2 4 2 3 4" xfId="25732"/>
    <cellStyle name="Normal 28 6 2 4 2 4" xfId="9442"/>
    <cellStyle name="Normal 28 6 2 4 2 4 2" xfId="18828"/>
    <cellStyle name="Normal 28 6 2 4 2 4 2 2" xfId="37112"/>
    <cellStyle name="Normal 28 6 2 4 2 4 3" xfId="28001"/>
    <cellStyle name="Normal 28 6 2 4 2 5" xfId="14289"/>
    <cellStyle name="Normal 28 6 2 4 2 5 2" xfId="32573"/>
    <cellStyle name="Normal 28 6 2 4 2 6" xfId="23463"/>
    <cellStyle name="Normal 28 6 2 4 3" xfId="5270"/>
    <cellStyle name="Normal 28 6 2 4 3 2" xfId="7677"/>
    <cellStyle name="Normal 28 6 2 4 3 2 2" xfId="12220"/>
    <cellStyle name="Normal 28 6 2 4 3 2 2 2" xfId="21606"/>
    <cellStyle name="Normal 28 6 2 4 3 2 2 2 2" xfId="39890"/>
    <cellStyle name="Normal 28 6 2 4 3 2 2 3" xfId="30779"/>
    <cellStyle name="Normal 28 6 2 4 3 2 3" xfId="17066"/>
    <cellStyle name="Normal 28 6 2 4 3 2 3 2" xfId="35350"/>
    <cellStyle name="Normal 28 6 2 4 3 2 4" xfId="26239"/>
    <cellStyle name="Normal 28 6 2 4 3 3" xfId="9949"/>
    <cellStyle name="Normal 28 6 2 4 3 3 2" xfId="19335"/>
    <cellStyle name="Normal 28 6 2 4 3 3 2 2" xfId="37619"/>
    <cellStyle name="Normal 28 6 2 4 3 3 3" xfId="28508"/>
    <cellStyle name="Normal 28 6 2 4 3 4" xfId="14796"/>
    <cellStyle name="Normal 28 6 2 4 3 4 2" xfId="33080"/>
    <cellStyle name="Normal 28 6 2 4 3 5" xfId="23970"/>
    <cellStyle name="Normal 28 6 2 4 4" xfId="6821"/>
    <cellStyle name="Normal 28 6 2 4 4 2" xfId="11364"/>
    <cellStyle name="Normal 28 6 2 4 4 2 2" xfId="20750"/>
    <cellStyle name="Normal 28 6 2 4 4 2 2 2" xfId="39034"/>
    <cellStyle name="Normal 28 6 2 4 4 2 3" xfId="29923"/>
    <cellStyle name="Normal 28 6 2 4 4 3" xfId="16210"/>
    <cellStyle name="Normal 28 6 2 4 4 3 2" xfId="34494"/>
    <cellStyle name="Normal 28 6 2 4 4 4" xfId="25383"/>
    <cellStyle name="Normal 28 6 2 4 5" xfId="9092"/>
    <cellStyle name="Normal 28 6 2 4 5 2" xfId="18478"/>
    <cellStyle name="Normal 28 6 2 4 5 2 2" xfId="36762"/>
    <cellStyle name="Normal 28 6 2 4 5 3" xfId="27651"/>
    <cellStyle name="Normal 28 6 2 4 6" xfId="13940"/>
    <cellStyle name="Normal 28 6 2 4 6 2" xfId="32224"/>
    <cellStyle name="Normal 28 6 2 4 7" xfId="23112"/>
    <cellStyle name="Normal 28 6 2 5" xfId="4607"/>
    <cellStyle name="Normal 28 6 2 5 2" xfId="5272"/>
    <cellStyle name="Normal 28 6 2 5 2 2" xfId="7679"/>
    <cellStyle name="Normal 28 6 2 5 2 2 2" xfId="12222"/>
    <cellStyle name="Normal 28 6 2 5 2 2 2 2" xfId="21608"/>
    <cellStyle name="Normal 28 6 2 5 2 2 2 2 2" xfId="39892"/>
    <cellStyle name="Normal 28 6 2 5 2 2 2 3" xfId="30781"/>
    <cellStyle name="Normal 28 6 2 5 2 2 3" xfId="17068"/>
    <cellStyle name="Normal 28 6 2 5 2 2 3 2" xfId="35352"/>
    <cellStyle name="Normal 28 6 2 5 2 2 4" xfId="26241"/>
    <cellStyle name="Normal 28 6 2 5 2 3" xfId="9951"/>
    <cellStyle name="Normal 28 6 2 5 2 3 2" xfId="19337"/>
    <cellStyle name="Normal 28 6 2 5 2 3 2 2" xfId="37621"/>
    <cellStyle name="Normal 28 6 2 5 2 3 3" xfId="28510"/>
    <cellStyle name="Normal 28 6 2 5 2 4" xfId="14798"/>
    <cellStyle name="Normal 28 6 2 5 2 4 2" xfId="33082"/>
    <cellStyle name="Normal 28 6 2 5 2 5" xfId="23972"/>
    <cellStyle name="Normal 28 6 2 5 3" xfId="7045"/>
    <cellStyle name="Normal 28 6 2 5 3 2" xfId="11588"/>
    <cellStyle name="Normal 28 6 2 5 3 2 2" xfId="20974"/>
    <cellStyle name="Normal 28 6 2 5 3 2 2 2" xfId="39258"/>
    <cellStyle name="Normal 28 6 2 5 3 2 3" xfId="30147"/>
    <cellStyle name="Normal 28 6 2 5 3 3" xfId="16434"/>
    <cellStyle name="Normal 28 6 2 5 3 3 2" xfId="34718"/>
    <cellStyle name="Normal 28 6 2 5 3 4" xfId="25607"/>
    <cellStyle name="Normal 28 6 2 5 4" xfId="9317"/>
    <cellStyle name="Normal 28 6 2 5 4 2" xfId="18703"/>
    <cellStyle name="Normal 28 6 2 5 4 2 2" xfId="36987"/>
    <cellStyle name="Normal 28 6 2 5 4 3" xfId="27876"/>
    <cellStyle name="Normal 28 6 2 5 5" xfId="14164"/>
    <cellStyle name="Normal 28 6 2 5 5 2" xfId="32448"/>
    <cellStyle name="Normal 28 6 2 5 6" xfId="23338"/>
    <cellStyle name="Normal 28 6 2 6" xfId="5265"/>
    <cellStyle name="Normal 28 6 2 6 2" xfId="7672"/>
    <cellStyle name="Normal 28 6 2 6 2 2" xfId="12215"/>
    <cellStyle name="Normal 28 6 2 6 2 2 2" xfId="21601"/>
    <cellStyle name="Normal 28 6 2 6 2 2 2 2" xfId="39885"/>
    <cellStyle name="Normal 28 6 2 6 2 2 3" xfId="30774"/>
    <cellStyle name="Normal 28 6 2 6 2 3" xfId="17061"/>
    <cellStyle name="Normal 28 6 2 6 2 3 2" xfId="35345"/>
    <cellStyle name="Normal 28 6 2 6 2 4" xfId="26234"/>
    <cellStyle name="Normal 28 6 2 6 3" xfId="9944"/>
    <cellStyle name="Normal 28 6 2 6 3 2" xfId="19330"/>
    <cellStyle name="Normal 28 6 2 6 3 2 2" xfId="37614"/>
    <cellStyle name="Normal 28 6 2 6 3 3" xfId="28503"/>
    <cellStyle name="Normal 28 6 2 6 4" xfId="14791"/>
    <cellStyle name="Normal 28 6 2 6 4 2" xfId="33075"/>
    <cellStyle name="Normal 28 6 2 6 5" xfId="23965"/>
    <cellStyle name="Normal 28 6 2 7" xfId="6696"/>
    <cellStyle name="Normal 28 6 2 7 2" xfId="11239"/>
    <cellStyle name="Normal 28 6 2 7 2 2" xfId="20625"/>
    <cellStyle name="Normal 28 6 2 7 2 2 2" xfId="38909"/>
    <cellStyle name="Normal 28 6 2 7 2 3" xfId="29798"/>
    <cellStyle name="Normal 28 6 2 7 3" xfId="16085"/>
    <cellStyle name="Normal 28 6 2 7 3 2" xfId="34369"/>
    <cellStyle name="Normal 28 6 2 7 4" xfId="25258"/>
    <cellStyle name="Normal 28 6 2 8" xfId="8967"/>
    <cellStyle name="Normal 28 6 2 8 2" xfId="18353"/>
    <cellStyle name="Normal 28 6 2 8 2 2" xfId="36637"/>
    <cellStyle name="Normal 28 6 2 8 3" xfId="27526"/>
    <cellStyle name="Normal 28 6 2 9" xfId="13815"/>
    <cellStyle name="Normal 28 6 2 9 2" xfId="32099"/>
    <cellStyle name="Normal 28 6 3" xfId="3562"/>
    <cellStyle name="Normal 28 6 3 2" xfId="4747"/>
    <cellStyle name="Normal 28 6 3 2 2" xfId="5274"/>
    <cellStyle name="Normal 28 6 3 2 2 2" xfId="7681"/>
    <cellStyle name="Normal 28 6 3 2 2 2 2" xfId="12224"/>
    <cellStyle name="Normal 28 6 3 2 2 2 2 2" xfId="21610"/>
    <cellStyle name="Normal 28 6 3 2 2 2 2 2 2" xfId="39894"/>
    <cellStyle name="Normal 28 6 3 2 2 2 2 3" xfId="30783"/>
    <cellStyle name="Normal 28 6 3 2 2 2 3" xfId="17070"/>
    <cellStyle name="Normal 28 6 3 2 2 2 3 2" xfId="35354"/>
    <cellStyle name="Normal 28 6 3 2 2 2 4" xfId="26243"/>
    <cellStyle name="Normal 28 6 3 2 2 3" xfId="9953"/>
    <cellStyle name="Normal 28 6 3 2 2 3 2" xfId="19339"/>
    <cellStyle name="Normal 28 6 3 2 2 3 2 2" xfId="37623"/>
    <cellStyle name="Normal 28 6 3 2 2 3 3" xfId="28512"/>
    <cellStyle name="Normal 28 6 3 2 2 4" xfId="14800"/>
    <cellStyle name="Normal 28 6 3 2 2 4 2" xfId="33084"/>
    <cellStyle name="Normal 28 6 3 2 2 5" xfId="23974"/>
    <cellStyle name="Normal 28 6 3 2 3" xfId="7185"/>
    <cellStyle name="Normal 28 6 3 2 3 2" xfId="11728"/>
    <cellStyle name="Normal 28 6 3 2 3 2 2" xfId="21114"/>
    <cellStyle name="Normal 28 6 3 2 3 2 2 2" xfId="39398"/>
    <cellStyle name="Normal 28 6 3 2 3 2 3" xfId="30287"/>
    <cellStyle name="Normal 28 6 3 2 3 3" xfId="16574"/>
    <cellStyle name="Normal 28 6 3 2 3 3 2" xfId="34858"/>
    <cellStyle name="Normal 28 6 3 2 3 4" xfId="25747"/>
    <cellStyle name="Normal 28 6 3 2 4" xfId="9457"/>
    <cellStyle name="Normal 28 6 3 2 4 2" xfId="18843"/>
    <cellStyle name="Normal 28 6 3 2 4 2 2" xfId="37127"/>
    <cellStyle name="Normal 28 6 3 2 4 3" xfId="28016"/>
    <cellStyle name="Normal 28 6 3 2 5" xfId="14304"/>
    <cellStyle name="Normal 28 6 3 2 5 2" xfId="32588"/>
    <cellStyle name="Normal 28 6 3 2 6" xfId="23478"/>
    <cellStyle name="Normal 28 6 3 3" xfId="5273"/>
    <cellStyle name="Normal 28 6 3 3 2" xfId="7680"/>
    <cellStyle name="Normal 28 6 3 3 2 2" xfId="12223"/>
    <cellStyle name="Normal 28 6 3 3 2 2 2" xfId="21609"/>
    <cellStyle name="Normal 28 6 3 3 2 2 2 2" xfId="39893"/>
    <cellStyle name="Normal 28 6 3 3 2 2 3" xfId="30782"/>
    <cellStyle name="Normal 28 6 3 3 2 3" xfId="17069"/>
    <cellStyle name="Normal 28 6 3 3 2 3 2" xfId="35353"/>
    <cellStyle name="Normal 28 6 3 3 2 4" xfId="26242"/>
    <cellStyle name="Normal 28 6 3 3 3" xfId="9952"/>
    <cellStyle name="Normal 28 6 3 3 3 2" xfId="19338"/>
    <cellStyle name="Normal 28 6 3 3 3 2 2" xfId="37622"/>
    <cellStyle name="Normal 28 6 3 3 3 3" xfId="28511"/>
    <cellStyle name="Normal 28 6 3 3 4" xfId="14799"/>
    <cellStyle name="Normal 28 6 3 3 4 2" xfId="33083"/>
    <cellStyle name="Normal 28 6 3 3 5" xfId="23973"/>
    <cellStyle name="Normal 28 6 3 4" xfId="6836"/>
    <cellStyle name="Normal 28 6 3 4 2" xfId="11379"/>
    <cellStyle name="Normal 28 6 3 4 2 2" xfId="20765"/>
    <cellStyle name="Normal 28 6 3 4 2 2 2" xfId="39049"/>
    <cellStyle name="Normal 28 6 3 4 2 3" xfId="29938"/>
    <cellStyle name="Normal 28 6 3 4 3" xfId="16225"/>
    <cellStyle name="Normal 28 6 3 4 3 2" xfId="34509"/>
    <cellStyle name="Normal 28 6 3 4 4" xfId="25398"/>
    <cellStyle name="Normal 28 6 3 5" xfId="9107"/>
    <cellStyle name="Normal 28 6 3 5 2" xfId="18493"/>
    <cellStyle name="Normal 28 6 3 5 2 2" xfId="36777"/>
    <cellStyle name="Normal 28 6 3 5 3" xfId="27666"/>
    <cellStyle name="Normal 28 6 3 6" xfId="13955"/>
    <cellStyle name="Normal 28 6 3 6 2" xfId="32239"/>
    <cellStyle name="Normal 28 6 3 7" xfId="23127"/>
    <cellStyle name="Normal 28 6 4" xfId="3353"/>
    <cellStyle name="Normal 28 6 4 2" xfId="4637"/>
    <cellStyle name="Normal 28 6 4 2 2" xfId="5276"/>
    <cellStyle name="Normal 28 6 4 2 2 2" xfId="7683"/>
    <cellStyle name="Normal 28 6 4 2 2 2 2" xfId="12226"/>
    <cellStyle name="Normal 28 6 4 2 2 2 2 2" xfId="21612"/>
    <cellStyle name="Normal 28 6 4 2 2 2 2 2 2" xfId="39896"/>
    <cellStyle name="Normal 28 6 4 2 2 2 2 3" xfId="30785"/>
    <cellStyle name="Normal 28 6 4 2 2 2 3" xfId="17072"/>
    <cellStyle name="Normal 28 6 4 2 2 2 3 2" xfId="35356"/>
    <cellStyle name="Normal 28 6 4 2 2 2 4" xfId="26245"/>
    <cellStyle name="Normal 28 6 4 2 2 3" xfId="9955"/>
    <cellStyle name="Normal 28 6 4 2 2 3 2" xfId="19341"/>
    <cellStyle name="Normal 28 6 4 2 2 3 2 2" xfId="37625"/>
    <cellStyle name="Normal 28 6 4 2 2 3 3" xfId="28514"/>
    <cellStyle name="Normal 28 6 4 2 2 4" xfId="14802"/>
    <cellStyle name="Normal 28 6 4 2 2 4 2" xfId="33086"/>
    <cellStyle name="Normal 28 6 4 2 2 5" xfId="23976"/>
    <cellStyle name="Normal 28 6 4 2 3" xfId="7075"/>
    <cellStyle name="Normal 28 6 4 2 3 2" xfId="11618"/>
    <cellStyle name="Normal 28 6 4 2 3 2 2" xfId="21004"/>
    <cellStyle name="Normal 28 6 4 2 3 2 2 2" xfId="39288"/>
    <cellStyle name="Normal 28 6 4 2 3 2 3" xfId="30177"/>
    <cellStyle name="Normal 28 6 4 2 3 3" xfId="16464"/>
    <cellStyle name="Normal 28 6 4 2 3 3 2" xfId="34748"/>
    <cellStyle name="Normal 28 6 4 2 3 4" xfId="25637"/>
    <cellStyle name="Normal 28 6 4 2 4" xfId="9347"/>
    <cellStyle name="Normal 28 6 4 2 4 2" xfId="18733"/>
    <cellStyle name="Normal 28 6 4 2 4 2 2" xfId="37017"/>
    <cellStyle name="Normal 28 6 4 2 4 3" xfId="27906"/>
    <cellStyle name="Normal 28 6 4 2 5" xfId="14194"/>
    <cellStyle name="Normal 28 6 4 2 5 2" xfId="32478"/>
    <cellStyle name="Normal 28 6 4 2 6" xfId="23368"/>
    <cellStyle name="Normal 28 6 4 3" xfId="5275"/>
    <cellStyle name="Normal 28 6 4 3 2" xfId="7682"/>
    <cellStyle name="Normal 28 6 4 3 2 2" xfId="12225"/>
    <cellStyle name="Normal 28 6 4 3 2 2 2" xfId="21611"/>
    <cellStyle name="Normal 28 6 4 3 2 2 2 2" xfId="39895"/>
    <cellStyle name="Normal 28 6 4 3 2 2 3" xfId="30784"/>
    <cellStyle name="Normal 28 6 4 3 2 3" xfId="17071"/>
    <cellStyle name="Normal 28 6 4 3 2 3 2" xfId="35355"/>
    <cellStyle name="Normal 28 6 4 3 2 4" xfId="26244"/>
    <cellStyle name="Normal 28 6 4 3 3" xfId="9954"/>
    <cellStyle name="Normal 28 6 4 3 3 2" xfId="19340"/>
    <cellStyle name="Normal 28 6 4 3 3 2 2" xfId="37624"/>
    <cellStyle name="Normal 28 6 4 3 3 3" xfId="28513"/>
    <cellStyle name="Normal 28 6 4 3 4" xfId="14801"/>
    <cellStyle name="Normal 28 6 4 3 4 2" xfId="33085"/>
    <cellStyle name="Normal 28 6 4 3 5" xfId="23975"/>
    <cellStyle name="Normal 28 6 4 4" xfId="6726"/>
    <cellStyle name="Normal 28 6 4 4 2" xfId="11269"/>
    <cellStyle name="Normal 28 6 4 4 2 2" xfId="20655"/>
    <cellStyle name="Normal 28 6 4 4 2 2 2" xfId="38939"/>
    <cellStyle name="Normal 28 6 4 4 2 3" xfId="29828"/>
    <cellStyle name="Normal 28 6 4 4 3" xfId="16115"/>
    <cellStyle name="Normal 28 6 4 4 3 2" xfId="34399"/>
    <cellStyle name="Normal 28 6 4 4 4" xfId="25288"/>
    <cellStyle name="Normal 28 6 4 5" xfId="8997"/>
    <cellStyle name="Normal 28 6 4 5 2" xfId="18383"/>
    <cellStyle name="Normal 28 6 4 5 2 2" xfId="36667"/>
    <cellStyle name="Normal 28 6 4 5 3" xfId="27556"/>
    <cellStyle name="Normal 28 6 4 6" xfId="13845"/>
    <cellStyle name="Normal 28 6 4 6 2" xfId="32129"/>
    <cellStyle name="Normal 28 6 4 7" xfId="23016"/>
    <cellStyle name="Normal 28 6 5" xfId="3361"/>
    <cellStyle name="Normal 28 6 5 2" xfId="4644"/>
    <cellStyle name="Normal 28 6 5 2 2" xfId="5278"/>
    <cellStyle name="Normal 28 6 5 2 2 2" xfId="7685"/>
    <cellStyle name="Normal 28 6 5 2 2 2 2" xfId="12228"/>
    <cellStyle name="Normal 28 6 5 2 2 2 2 2" xfId="21614"/>
    <cellStyle name="Normal 28 6 5 2 2 2 2 2 2" xfId="39898"/>
    <cellStyle name="Normal 28 6 5 2 2 2 2 3" xfId="30787"/>
    <cellStyle name="Normal 28 6 5 2 2 2 3" xfId="17074"/>
    <cellStyle name="Normal 28 6 5 2 2 2 3 2" xfId="35358"/>
    <cellStyle name="Normal 28 6 5 2 2 2 4" xfId="26247"/>
    <cellStyle name="Normal 28 6 5 2 2 3" xfId="9957"/>
    <cellStyle name="Normal 28 6 5 2 2 3 2" xfId="19343"/>
    <cellStyle name="Normal 28 6 5 2 2 3 2 2" xfId="37627"/>
    <cellStyle name="Normal 28 6 5 2 2 3 3" xfId="28516"/>
    <cellStyle name="Normal 28 6 5 2 2 4" xfId="14804"/>
    <cellStyle name="Normal 28 6 5 2 2 4 2" xfId="33088"/>
    <cellStyle name="Normal 28 6 5 2 2 5" xfId="23978"/>
    <cellStyle name="Normal 28 6 5 2 3" xfId="7082"/>
    <cellStyle name="Normal 28 6 5 2 3 2" xfId="11625"/>
    <cellStyle name="Normal 28 6 5 2 3 2 2" xfId="21011"/>
    <cellStyle name="Normal 28 6 5 2 3 2 2 2" xfId="39295"/>
    <cellStyle name="Normal 28 6 5 2 3 2 3" xfId="30184"/>
    <cellStyle name="Normal 28 6 5 2 3 3" xfId="16471"/>
    <cellStyle name="Normal 28 6 5 2 3 3 2" xfId="34755"/>
    <cellStyle name="Normal 28 6 5 2 3 4" xfId="25644"/>
    <cellStyle name="Normal 28 6 5 2 4" xfId="9354"/>
    <cellStyle name="Normal 28 6 5 2 4 2" xfId="18740"/>
    <cellStyle name="Normal 28 6 5 2 4 2 2" xfId="37024"/>
    <cellStyle name="Normal 28 6 5 2 4 3" xfId="27913"/>
    <cellStyle name="Normal 28 6 5 2 5" xfId="14201"/>
    <cellStyle name="Normal 28 6 5 2 5 2" xfId="32485"/>
    <cellStyle name="Normal 28 6 5 2 6" xfId="23375"/>
    <cellStyle name="Normal 28 6 5 3" xfId="5277"/>
    <cellStyle name="Normal 28 6 5 3 2" xfId="7684"/>
    <cellStyle name="Normal 28 6 5 3 2 2" xfId="12227"/>
    <cellStyle name="Normal 28 6 5 3 2 2 2" xfId="21613"/>
    <cellStyle name="Normal 28 6 5 3 2 2 2 2" xfId="39897"/>
    <cellStyle name="Normal 28 6 5 3 2 2 3" xfId="30786"/>
    <cellStyle name="Normal 28 6 5 3 2 3" xfId="17073"/>
    <cellStyle name="Normal 28 6 5 3 2 3 2" xfId="35357"/>
    <cellStyle name="Normal 28 6 5 3 2 4" xfId="26246"/>
    <cellStyle name="Normal 28 6 5 3 3" xfId="9956"/>
    <cellStyle name="Normal 28 6 5 3 3 2" xfId="19342"/>
    <cellStyle name="Normal 28 6 5 3 3 2 2" xfId="37626"/>
    <cellStyle name="Normal 28 6 5 3 3 3" xfId="28515"/>
    <cellStyle name="Normal 28 6 5 3 4" xfId="14803"/>
    <cellStyle name="Normal 28 6 5 3 4 2" xfId="33087"/>
    <cellStyle name="Normal 28 6 5 3 5" xfId="23977"/>
    <cellStyle name="Normal 28 6 5 4" xfId="6733"/>
    <cellStyle name="Normal 28 6 5 4 2" xfId="11276"/>
    <cellStyle name="Normal 28 6 5 4 2 2" xfId="20662"/>
    <cellStyle name="Normal 28 6 5 4 2 2 2" xfId="38946"/>
    <cellStyle name="Normal 28 6 5 4 2 3" xfId="29835"/>
    <cellStyle name="Normal 28 6 5 4 3" xfId="16122"/>
    <cellStyle name="Normal 28 6 5 4 3 2" xfId="34406"/>
    <cellStyle name="Normal 28 6 5 4 4" xfId="25295"/>
    <cellStyle name="Normal 28 6 5 5" xfId="9004"/>
    <cellStyle name="Normal 28 6 5 5 2" xfId="18390"/>
    <cellStyle name="Normal 28 6 5 5 2 2" xfId="36674"/>
    <cellStyle name="Normal 28 6 5 5 3" xfId="27563"/>
    <cellStyle name="Normal 28 6 5 6" xfId="13852"/>
    <cellStyle name="Normal 28 6 5 6 2" xfId="32136"/>
    <cellStyle name="Normal 28 6 5 7" xfId="23023"/>
    <cellStyle name="Normal 28 6 6" xfId="4565"/>
    <cellStyle name="Normal 28 6 6 2" xfId="5279"/>
    <cellStyle name="Normal 28 6 6 2 2" xfId="7686"/>
    <cellStyle name="Normal 28 6 6 2 2 2" xfId="12229"/>
    <cellStyle name="Normal 28 6 6 2 2 2 2" xfId="21615"/>
    <cellStyle name="Normal 28 6 6 2 2 2 2 2" xfId="39899"/>
    <cellStyle name="Normal 28 6 6 2 2 2 3" xfId="30788"/>
    <cellStyle name="Normal 28 6 6 2 2 3" xfId="17075"/>
    <cellStyle name="Normal 28 6 6 2 2 3 2" xfId="35359"/>
    <cellStyle name="Normal 28 6 6 2 2 4" xfId="26248"/>
    <cellStyle name="Normal 28 6 6 2 3" xfId="9958"/>
    <cellStyle name="Normal 28 6 6 2 3 2" xfId="19344"/>
    <cellStyle name="Normal 28 6 6 2 3 2 2" xfId="37628"/>
    <cellStyle name="Normal 28 6 6 2 3 3" xfId="28517"/>
    <cellStyle name="Normal 28 6 6 2 4" xfId="14805"/>
    <cellStyle name="Normal 28 6 6 2 4 2" xfId="33089"/>
    <cellStyle name="Normal 28 6 6 2 5" xfId="23979"/>
    <cellStyle name="Normal 28 6 6 3" xfId="7003"/>
    <cellStyle name="Normal 28 6 6 3 2" xfId="11546"/>
    <cellStyle name="Normal 28 6 6 3 2 2" xfId="20932"/>
    <cellStyle name="Normal 28 6 6 3 2 2 2" xfId="39216"/>
    <cellStyle name="Normal 28 6 6 3 2 3" xfId="30105"/>
    <cellStyle name="Normal 28 6 6 3 3" xfId="16392"/>
    <cellStyle name="Normal 28 6 6 3 3 2" xfId="34676"/>
    <cellStyle name="Normal 28 6 6 3 4" xfId="25565"/>
    <cellStyle name="Normal 28 6 6 4" xfId="9275"/>
    <cellStyle name="Normal 28 6 6 4 2" xfId="18661"/>
    <cellStyle name="Normal 28 6 6 4 2 2" xfId="36945"/>
    <cellStyle name="Normal 28 6 6 4 3" xfId="27834"/>
    <cellStyle name="Normal 28 6 6 5" xfId="14122"/>
    <cellStyle name="Normal 28 6 6 5 2" xfId="32406"/>
    <cellStyle name="Normal 28 6 6 6" xfId="23296"/>
    <cellStyle name="Normal 28 6 7" xfId="5264"/>
    <cellStyle name="Normal 28 6 7 2" xfId="7671"/>
    <cellStyle name="Normal 28 6 7 2 2" xfId="12214"/>
    <cellStyle name="Normal 28 6 7 2 2 2" xfId="21600"/>
    <cellStyle name="Normal 28 6 7 2 2 2 2" xfId="39884"/>
    <cellStyle name="Normal 28 6 7 2 2 3" xfId="30773"/>
    <cellStyle name="Normal 28 6 7 2 3" xfId="17060"/>
    <cellStyle name="Normal 28 6 7 2 3 2" xfId="35344"/>
    <cellStyle name="Normal 28 6 7 2 4" xfId="26233"/>
    <cellStyle name="Normal 28 6 7 3" xfId="9943"/>
    <cellStyle name="Normal 28 6 7 3 2" xfId="19329"/>
    <cellStyle name="Normal 28 6 7 3 2 2" xfId="37613"/>
    <cellStyle name="Normal 28 6 7 3 3" xfId="28502"/>
    <cellStyle name="Normal 28 6 7 4" xfId="14790"/>
    <cellStyle name="Normal 28 6 7 4 2" xfId="33074"/>
    <cellStyle name="Normal 28 6 7 5" xfId="23964"/>
    <cellStyle name="Normal 28 6 8" xfId="6654"/>
    <cellStyle name="Normal 28 6 8 2" xfId="11197"/>
    <cellStyle name="Normal 28 6 8 2 2" xfId="20583"/>
    <cellStyle name="Normal 28 6 8 2 2 2" xfId="38867"/>
    <cellStyle name="Normal 28 6 8 2 3" xfId="29756"/>
    <cellStyle name="Normal 28 6 8 3" xfId="16043"/>
    <cellStyle name="Normal 28 6 8 3 2" xfId="34327"/>
    <cellStyle name="Normal 28 6 8 4" xfId="25216"/>
    <cellStyle name="Normal 28 6 9" xfId="8925"/>
    <cellStyle name="Normal 28 6 9 2" xfId="18311"/>
    <cellStyle name="Normal 28 6 9 2 2" xfId="36595"/>
    <cellStyle name="Normal 28 6 9 3" xfId="27484"/>
    <cellStyle name="Normal 28 7" xfId="1737"/>
    <cellStyle name="Normal 28 7 10" xfId="13753"/>
    <cellStyle name="Normal 28 7 10 2" xfId="32037"/>
    <cellStyle name="Normal 28 7 11" xfId="22914"/>
    <cellStyle name="Normal 28 7 2" xfId="2381"/>
    <cellStyle name="Normal 28 7 2 10" xfId="22960"/>
    <cellStyle name="Normal 28 7 2 2" xfId="3608"/>
    <cellStyle name="Normal 28 7 2 2 2" xfId="4779"/>
    <cellStyle name="Normal 28 7 2 2 2 2" xfId="5283"/>
    <cellStyle name="Normal 28 7 2 2 2 2 2" xfId="7690"/>
    <cellStyle name="Normal 28 7 2 2 2 2 2 2" xfId="12233"/>
    <cellStyle name="Normal 28 7 2 2 2 2 2 2 2" xfId="21619"/>
    <cellStyle name="Normal 28 7 2 2 2 2 2 2 2 2" xfId="39903"/>
    <cellStyle name="Normal 28 7 2 2 2 2 2 2 3" xfId="30792"/>
    <cellStyle name="Normal 28 7 2 2 2 2 2 3" xfId="17079"/>
    <cellStyle name="Normal 28 7 2 2 2 2 2 3 2" xfId="35363"/>
    <cellStyle name="Normal 28 7 2 2 2 2 2 4" xfId="26252"/>
    <cellStyle name="Normal 28 7 2 2 2 2 3" xfId="9962"/>
    <cellStyle name="Normal 28 7 2 2 2 2 3 2" xfId="19348"/>
    <cellStyle name="Normal 28 7 2 2 2 2 3 2 2" xfId="37632"/>
    <cellStyle name="Normal 28 7 2 2 2 2 3 3" xfId="28521"/>
    <cellStyle name="Normal 28 7 2 2 2 2 4" xfId="14809"/>
    <cellStyle name="Normal 28 7 2 2 2 2 4 2" xfId="33093"/>
    <cellStyle name="Normal 28 7 2 2 2 2 5" xfId="23983"/>
    <cellStyle name="Normal 28 7 2 2 2 3" xfId="7217"/>
    <cellStyle name="Normal 28 7 2 2 2 3 2" xfId="11760"/>
    <cellStyle name="Normal 28 7 2 2 2 3 2 2" xfId="21146"/>
    <cellStyle name="Normal 28 7 2 2 2 3 2 2 2" xfId="39430"/>
    <cellStyle name="Normal 28 7 2 2 2 3 2 3" xfId="30319"/>
    <cellStyle name="Normal 28 7 2 2 2 3 3" xfId="16606"/>
    <cellStyle name="Normal 28 7 2 2 2 3 3 2" xfId="34890"/>
    <cellStyle name="Normal 28 7 2 2 2 3 4" xfId="25779"/>
    <cellStyle name="Normal 28 7 2 2 2 4" xfId="9489"/>
    <cellStyle name="Normal 28 7 2 2 2 4 2" xfId="18875"/>
    <cellStyle name="Normal 28 7 2 2 2 4 2 2" xfId="37159"/>
    <cellStyle name="Normal 28 7 2 2 2 4 3" xfId="28048"/>
    <cellStyle name="Normal 28 7 2 2 2 5" xfId="14336"/>
    <cellStyle name="Normal 28 7 2 2 2 5 2" xfId="32620"/>
    <cellStyle name="Normal 28 7 2 2 2 6" xfId="23510"/>
    <cellStyle name="Normal 28 7 2 2 3" xfId="5282"/>
    <cellStyle name="Normal 28 7 2 2 3 2" xfId="7689"/>
    <cellStyle name="Normal 28 7 2 2 3 2 2" xfId="12232"/>
    <cellStyle name="Normal 28 7 2 2 3 2 2 2" xfId="21618"/>
    <cellStyle name="Normal 28 7 2 2 3 2 2 2 2" xfId="39902"/>
    <cellStyle name="Normal 28 7 2 2 3 2 2 3" xfId="30791"/>
    <cellStyle name="Normal 28 7 2 2 3 2 3" xfId="17078"/>
    <cellStyle name="Normal 28 7 2 2 3 2 3 2" xfId="35362"/>
    <cellStyle name="Normal 28 7 2 2 3 2 4" xfId="26251"/>
    <cellStyle name="Normal 28 7 2 2 3 3" xfId="9961"/>
    <cellStyle name="Normal 28 7 2 2 3 3 2" xfId="19347"/>
    <cellStyle name="Normal 28 7 2 2 3 3 2 2" xfId="37631"/>
    <cellStyle name="Normal 28 7 2 2 3 3 3" xfId="28520"/>
    <cellStyle name="Normal 28 7 2 2 3 4" xfId="14808"/>
    <cellStyle name="Normal 28 7 2 2 3 4 2" xfId="33092"/>
    <cellStyle name="Normal 28 7 2 2 3 5" xfId="23982"/>
    <cellStyle name="Normal 28 7 2 2 4" xfId="6868"/>
    <cellStyle name="Normal 28 7 2 2 4 2" xfId="11411"/>
    <cellStyle name="Normal 28 7 2 2 4 2 2" xfId="20797"/>
    <cellStyle name="Normal 28 7 2 2 4 2 2 2" xfId="39081"/>
    <cellStyle name="Normal 28 7 2 2 4 2 3" xfId="29970"/>
    <cellStyle name="Normal 28 7 2 2 4 3" xfId="16257"/>
    <cellStyle name="Normal 28 7 2 2 4 3 2" xfId="34541"/>
    <cellStyle name="Normal 28 7 2 2 4 4" xfId="25430"/>
    <cellStyle name="Normal 28 7 2 2 5" xfId="9139"/>
    <cellStyle name="Normal 28 7 2 2 5 2" xfId="18525"/>
    <cellStyle name="Normal 28 7 2 2 5 2 2" xfId="36809"/>
    <cellStyle name="Normal 28 7 2 2 5 3" xfId="27698"/>
    <cellStyle name="Normal 28 7 2 2 6" xfId="13987"/>
    <cellStyle name="Normal 28 7 2 2 6 2" xfId="32271"/>
    <cellStyle name="Normal 28 7 2 2 7" xfId="23159"/>
    <cellStyle name="Normal 28 7 2 3" xfId="3721"/>
    <cellStyle name="Normal 28 7 2 3 2" xfId="4857"/>
    <cellStyle name="Normal 28 7 2 3 2 2" xfId="5285"/>
    <cellStyle name="Normal 28 7 2 3 2 2 2" xfId="7692"/>
    <cellStyle name="Normal 28 7 2 3 2 2 2 2" xfId="12235"/>
    <cellStyle name="Normal 28 7 2 3 2 2 2 2 2" xfId="21621"/>
    <cellStyle name="Normal 28 7 2 3 2 2 2 2 2 2" xfId="39905"/>
    <cellStyle name="Normal 28 7 2 3 2 2 2 2 3" xfId="30794"/>
    <cellStyle name="Normal 28 7 2 3 2 2 2 3" xfId="17081"/>
    <cellStyle name="Normal 28 7 2 3 2 2 2 3 2" xfId="35365"/>
    <cellStyle name="Normal 28 7 2 3 2 2 2 4" xfId="26254"/>
    <cellStyle name="Normal 28 7 2 3 2 2 3" xfId="9964"/>
    <cellStyle name="Normal 28 7 2 3 2 2 3 2" xfId="19350"/>
    <cellStyle name="Normal 28 7 2 3 2 2 3 2 2" xfId="37634"/>
    <cellStyle name="Normal 28 7 2 3 2 2 3 3" xfId="28523"/>
    <cellStyle name="Normal 28 7 2 3 2 2 4" xfId="14811"/>
    <cellStyle name="Normal 28 7 2 3 2 2 4 2" xfId="33095"/>
    <cellStyle name="Normal 28 7 2 3 2 2 5" xfId="23985"/>
    <cellStyle name="Normal 28 7 2 3 2 3" xfId="7295"/>
    <cellStyle name="Normal 28 7 2 3 2 3 2" xfId="11838"/>
    <cellStyle name="Normal 28 7 2 3 2 3 2 2" xfId="21224"/>
    <cellStyle name="Normal 28 7 2 3 2 3 2 2 2" xfId="39508"/>
    <cellStyle name="Normal 28 7 2 3 2 3 2 3" xfId="30397"/>
    <cellStyle name="Normal 28 7 2 3 2 3 3" xfId="16684"/>
    <cellStyle name="Normal 28 7 2 3 2 3 3 2" xfId="34968"/>
    <cellStyle name="Normal 28 7 2 3 2 3 4" xfId="25857"/>
    <cellStyle name="Normal 28 7 2 3 2 4" xfId="9567"/>
    <cellStyle name="Normal 28 7 2 3 2 4 2" xfId="18953"/>
    <cellStyle name="Normal 28 7 2 3 2 4 2 2" xfId="37237"/>
    <cellStyle name="Normal 28 7 2 3 2 4 3" xfId="28126"/>
    <cellStyle name="Normal 28 7 2 3 2 5" xfId="14414"/>
    <cellStyle name="Normal 28 7 2 3 2 5 2" xfId="32698"/>
    <cellStyle name="Normal 28 7 2 3 2 6" xfId="23588"/>
    <cellStyle name="Normal 28 7 2 3 3" xfId="5284"/>
    <cellStyle name="Normal 28 7 2 3 3 2" xfId="7691"/>
    <cellStyle name="Normal 28 7 2 3 3 2 2" xfId="12234"/>
    <cellStyle name="Normal 28 7 2 3 3 2 2 2" xfId="21620"/>
    <cellStyle name="Normal 28 7 2 3 3 2 2 2 2" xfId="39904"/>
    <cellStyle name="Normal 28 7 2 3 3 2 2 3" xfId="30793"/>
    <cellStyle name="Normal 28 7 2 3 3 2 3" xfId="17080"/>
    <cellStyle name="Normal 28 7 2 3 3 2 3 2" xfId="35364"/>
    <cellStyle name="Normal 28 7 2 3 3 2 4" xfId="26253"/>
    <cellStyle name="Normal 28 7 2 3 3 3" xfId="9963"/>
    <cellStyle name="Normal 28 7 2 3 3 3 2" xfId="19349"/>
    <cellStyle name="Normal 28 7 2 3 3 3 2 2" xfId="37633"/>
    <cellStyle name="Normal 28 7 2 3 3 3 3" xfId="28522"/>
    <cellStyle name="Normal 28 7 2 3 3 4" xfId="14810"/>
    <cellStyle name="Normal 28 7 2 3 3 4 2" xfId="33094"/>
    <cellStyle name="Normal 28 7 2 3 3 5" xfId="23984"/>
    <cellStyle name="Normal 28 7 2 3 4" xfId="6946"/>
    <cellStyle name="Normal 28 7 2 3 4 2" xfId="11489"/>
    <cellStyle name="Normal 28 7 2 3 4 2 2" xfId="20875"/>
    <cellStyle name="Normal 28 7 2 3 4 2 2 2" xfId="39159"/>
    <cellStyle name="Normal 28 7 2 3 4 2 3" xfId="30048"/>
    <cellStyle name="Normal 28 7 2 3 4 3" xfId="16335"/>
    <cellStyle name="Normal 28 7 2 3 4 3 2" xfId="34619"/>
    <cellStyle name="Normal 28 7 2 3 4 4" xfId="25508"/>
    <cellStyle name="Normal 28 7 2 3 5" xfId="9217"/>
    <cellStyle name="Normal 28 7 2 3 5 2" xfId="18603"/>
    <cellStyle name="Normal 28 7 2 3 5 2 2" xfId="36887"/>
    <cellStyle name="Normal 28 7 2 3 5 3" xfId="27776"/>
    <cellStyle name="Normal 28 7 2 3 6" xfId="14065"/>
    <cellStyle name="Normal 28 7 2 3 6 2" xfId="32349"/>
    <cellStyle name="Normal 28 7 2 3 7" xfId="23238"/>
    <cellStyle name="Normal 28 7 2 4" xfId="3508"/>
    <cellStyle name="Normal 28 7 2 4 2" xfId="4717"/>
    <cellStyle name="Normal 28 7 2 4 2 2" xfId="5287"/>
    <cellStyle name="Normal 28 7 2 4 2 2 2" xfId="7694"/>
    <cellStyle name="Normal 28 7 2 4 2 2 2 2" xfId="12237"/>
    <cellStyle name="Normal 28 7 2 4 2 2 2 2 2" xfId="21623"/>
    <cellStyle name="Normal 28 7 2 4 2 2 2 2 2 2" xfId="39907"/>
    <cellStyle name="Normal 28 7 2 4 2 2 2 2 3" xfId="30796"/>
    <cellStyle name="Normal 28 7 2 4 2 2 2 3" xfId="17083"/>
    <cellStyle name="Normal 28 7 2 4 2 2 2 3 2" xfId="35367"/>
    <cellStyle name="Normal 28 7 2 4 2 2 2 4" xfId="26256"/>
    <cellStyle name="Normal 28 7 2 4 2 2 3" xfId="9966"/>
    <cellStyle name="Normal 28 7 2 4 2 2 3 2" xfId="19352"/>
    <cellStyle name="Normal 28 7 2 4 2 2 3 2 2" xfId="37636"/>
    <cellStyle name="Normal 28 7 2 4 2 2 3 3" xfId="28525"/>
    <cellStyle name="Normal 28 7 2 4 2 2 4" xfId="14813"/>
    <cellStyle name="Normal 28 7 2 4 2 2 4 2" xfId="33097"/>
    <cellStyle name="Normal 28 7 2 4 2 2 5" xfId="23987"/>
    <cellStyle name="Normal 28 7 2 4 2 3" xfId="7155"/>
    <cellStyle name="Normal 28 7 2 4 2 3 2" xfId="11698"/>
    <cellStyle name="Normal 28 7 2 4 2 3 2 2" xfId="21084"/>
    <cellStyle name="Normal 28 7 2 4 2 3 2 2 2" xfId="39368"/>
    <cellStyle name="Normal 28 7 2 4 2 3 2 3" xfId="30257"/>
    <cellStyle name="Normal 28 7 2 4 2 3 3" xfId="16544"/>
    <cellStyle name="Normal 28 7 2 4 2 3 3 2" xfId="34828"/>
    <cellStyle name="Normal 28 7 2 4 2 3 4" xfId="25717"/>
    <cellStyle name="Normal 28 7 2 4 2 4" xfId="9427"/>
    <cellStyle name="Normal 28 7 2 4 2 4 2" xfId="18813"/>
    <cellStyle name="Normal 28 7 2 4 2 4 2 2" xfId="37097"/>
    <cellStyle name="Normal 28 7 2 4 2 4 3" xfId="27986"/>
    <cellStyle name="Normal 28 7 2 4 2 5" xfId="14274"/>
    <cellStyle name="Normal 28 7 2 4 2 5 2" xfId="32558"/>
    <cellStyle name="Normal 28 7 2 4 2 6" xfId="23448"/>
    <cellStyle name="Normal 28 7 2 4 3" xfId="5286"/>
    <cellStyle name="Normal 28 7 2 4 3 2" xfId="7693"/>
    <cellStyle name="Normal 28 7 2 4 3 2 2" xfId="12236"/>
    <cellStyle name="Normal 28 7 2 4 3 2 2 2" xfId="21622"/>
    <cellStyle name="Normal 28 7 2 4 3 2 2 2 2" xfId="39906"/>
    <cellStyle name="Normal 28 7 2 4 3 2 2 3" xfId="30795"/>
    <cellStyle name="Normal 28 7 2 4 3 2 3" xfId="17082"/>
    <cellStyle name="Normal 28 7 2 4 3 2 3 2" xfId="35366"/>
    <cellStyle name="Normal 28 7 2 4 3 2 4" xfId="26255"/>
    <cellStyle name="Normal 28 7 2 4 3 3" xfId="9965"/>
    <cellStyle name="Normal 28 7 2 4 3 3 2" xfId="19351"/>
    <cellStyle name="Normal 28 7 2 4 3 3 2 2" xfId="37635"/>
    <cellStyle name="Normal 28 7 2 4 3 3 3" xfId="28524"/>
    <cellStyle name="Normal 28 7 2 4 3 4" xfId="14812"/>
    <cellStyle name="Normal 28 7 2 4 3 4 2" xfId="33096"/>
    <cellStyle name="Normal 28 7 2 4 3 5" xfId="23986"/>
    <cellStyle name="Normal 28 7 2 4 4" xfId="6806"/>
    <cellStyle name="Normal 28 7 2 4 4 2" xfId="11349"/>
    <cellStyle name="Normal 28 7 2 4 4 2 2" xfId="20735"/>
    <cellStyle name="Normal 28 7 2 4 4 2 2 2" xfId="39019"/>
    <cellStyle name="Normal 28 7 2 4 4 2 3" xfId="29908"/>
    <cellStyle name="Normal 28 7 2 4 4 3" xfId="16195"/>
    <cellStyle name="Normal 28 7 2 4 4 3 2" xfId="34479"/>
    <cellStyle name="Normal 28 7 2 4 4 4" xfId="25368"/>
    <cellStyle name="Normal 28 7 2 4 5" xfId="9077"/>
    <cellStyle name="Normal 28 7 2 4 5 2" xfId="18463"/>
    <cellStyle name="Normal 28 7 2 4 5 2 2" xfId="36747"/>
    <cellStyle name="Normal 28 7 2 4 5 3" xfId="27636"/>
    <cellStyle name="Normal 28 7 2 4 6" xfId="13925"/>
    <cellStyle name="Normal 28 7 2 4 6 2" xfId="32209"/>
    <cellStyle name="Normal 28 7 2 4 7" xfId="23097"/>
    <cellStyle name="Normal 28 7 2 5" xfId="4587"/>
    <cellStyle name="Normal 28 7 2 5 2" xfId="5288"/>
    <cellStyle name="Normal 28 7 2 5 2 2" xfId="7695"/>
    <cellStyle name="Normal 28 7 2 5 2 2 2" xfId="12238"/>
    <cellStyle name="Normal 28 7 2 5 2 2 2 2" xfId="21624"/>
    <cellStyle name="Normal 28 7 2 5 2 2 2 2 2" xfId="39908"/>
    <cellStyle name="Normal 28 7 2 5 2 2 2 3" xfId="30797"/>
    <cellStyle name="Normal 28 7 2 5 2 2 3" xfId="17084"/>
    <cellStyle name="Normal 28 7 2 5 2 2 3 2" xfId="35368"/>
    <cellStyle name="Normal 28 7 2 5 2 2 4" xfId="26257"/>
    <cellStyle name="Normal 28 7 2 5 2 3" xfId="9967"/>
    <cellStyle name="Normal 28 7 2 5 2 3 2" xfId="19353"/>
    <cellStyle name="Normal 28 7 2 5 2 3 2 2" xfId="37637"/>
    <cellStyle name="Normal 28 7 2 5 2 3 3" xfId="28526"/>
    <cellStyle name="Normal 28 7 2 5 2 4" xfId="14814"/>
    <cellStyle name="Normal 28 7 2 5 2 4 2" xfId="33098"/>
    <cellStyle name="Normal 28 7 2 5 2 5" xfId="23988"/>
    <cellStyle name="Normal 28 7 2 5 3" xfId="7025"/>
    <cellStyle name="Normal 28 7 2 5 3 2" xfId="11568"/>
    <cellStyle name="Normal 28 7 2 5 3 2 2" xfId="20954"/>
    <cellStyle name="Normal 28 7 2 5 3 2 2 2" xfId="39238"/>
    <cellStyle name="Normal 28 7 2 5 3 2 3" xfId="30127"/>
    <cellStyle name="Normal 28 7 2 5 3 3" xfId="16414"/>
    <cellStyle name="Normal 28 7 2 5 3 3 2" xfId="34698"/>
    <cellStyle name="Normal 28 7 2 5 3 4" xfId="25587"/>
    <cellStyle name="Normal 28 7 2 5 4" xfId="9297"/>
    <cellStyle name="Normal 28 7 2 5 4 2" xfId="18683"/>
    <cellStyle name="Normal 28 7 2 5 4 2 2" xfId="36967"/>
    <cellStyle name="Normal 28 7 2 5 4 3" xfId="27856"/>
    <cellStyle name="Normal 28 7 2 5 5" xfId="14144"/>
    <cellStyle name="Normal 28 7 2 5 5 2" xfId="32428"/>
    <cellStyle name="Normal 28 7 2 5 6" xfId="23318"/>
    <cellStyle name="Normal 28 7 2 6" xfId="5281"/>
    <cellStyle name="Normal 28 7 2 6 2" xfId="7688"/>
    <cellStyle name="Normal 28 7 2 6 2 2" xfId="12231"/>
    <cellStyle name="Normal 28 7 2 6 2 2 2" xfId="21617"/>
    <cellStyle name="Normal 28 7 2 6 2 2 2 2" xfId="39901"/>
    <cellStyle name="Normal 28 7 2 6 2 2 3" xfId="30790"/>
    <cellStyle name="Normal 28 7 2 6 2 3" xfId="17077"/>
    <cellStyle name="Normal 28 7 2 6 2 3 2" xfId="35361"/>
    <cellStyle name="Normal 28 7 2 6 2 4" xfId="26250"/>
    <cellStyle name="Normal 28 7 2 6 3" xfId="9960"/>
    <cellStyle name="Normal 28 7 2 6 3 2" xfId="19346"/>
    <cellStyle name="Normal 28 7 2 6 3 2 2" xfId="37630"/>
    <cellStyle name="Normal 28 7 2 6 3 3" xfId="28519"/>
    <cellStyle name="Normal 28 7 2 6 4" xfId="14807"/>
    <cellStyle name="Normal 28 7 2 6 4 2" xfId="33091"/>
    <cellStyle name="Normal 28 7 2 6 5" xfId="23981"/>
    <cellStyle name="Normal 28 7 2 7" xfId="6676"/>
    <cellStyle name="Normal 28 7 2 7 2" xfId="11219"/>
    <cellStyle name="Normal 28 7 2 7 2 2" xfId="20605"/>
    <cellStyle name="Normal 28 7 2 7 2 2 2" xfId="38889"/>
    <cellStyle name="Normal 28 7 2 7 2 3" xfId="29778"/>
    <cellStyle name="Normal 28 7 2 7 3" xfId="16065"/>
    <cellStyle name="Normal 28 7 2 7 3 2" xfId="34349"/>
    <cellStyle name="Normal 28 7 2 7 4" xfId="25238"/>
    <cellStyle name="Normal 28 7 2 8" xfId="8947"/>
    <cellStyle name="Normal 28 7 2 8 2" xfId="18333"/>
    <cellStyle name="Normal 28 7 2 8 2 2" xfId="36617"/>
    <cellStyle name="Normal 28 7 2 8 3" xfId="27506"/>
    <cellStyle name="Normal 28 7 2 9" xfId="13795"/>
    <cellStyle name="Normal 28 7 2 9 2" xfId="32079"/>
    <cellStyle name="Normal 28 7 3" xfId="3492"/>
    <cellStyle name="Normal 28 7 3 2" xfId="4705"/>
    <cellStyle name="Normal 28 7 3 2 2" xfId="5290"/>
    <cellStyle name="Normal 28 7 3 2 2 2" xfId="7697"/>
    <cellStyle name="Normal 28 7 3 2 2 2 2" xfId="12240"/>
    <cellStyle name="Normal 28 7 3 2 2 2 2 2" xfId="21626"/>
    <cellStyle name="Normal 28 7 3 2 2 2 2 2 2" xfId="39910"/>
    <cellStyle name="Normal 28 7 3 2 2 2 2 3" xfId="30799"/>
    <cellStyle name="Normal 28 7 3 2 2 2 3" xfId="17086"/>
    <cellStyle name="Normal 28 7 3 2 2 2 3 2" xfId="35370"/>
    <cellStyle name="Normal 28 7 3 2 2 2 4" xfId="26259"/>
    <cellStyle name="Normal 28 7 3 2 2 3" xfId="9969"/>
    <cellStyle name="Normal 28 7 3 2 2 3 2" xfId="19355"/>
    <cellStyle name="Normal 28 7 3 2 2 3 2 2" xfId="37639"/>
    <cellStyle name="Normal 28 7 3 2 2 3 3" xfId="28528"/>
    <cellStyle name="Normal 28 7 3 2 2 4" xfId="14816"/>
    <cellStyle name="Normal 28 7 3 2 2 4 2" xfId="33100"/>
    <cellStyle name="Normal 28 7 3 2 2 5" xfId="23990"/>
    <cellStyle name="Normal 28 7 3 2 3" xfId="7143"/>
    <cellStyle name="Normal 28 7 3 2 3 2" xfId="11686"/>
    <cellStyle name="Normal 28 7 3 2 3 2 2" xfId="21072"/>
    <cellStyle name="Normal 28 7 3 2 3 2 2 2" xfId="39356"/>
    <cellStyle name="Normal 28 7 3 2 3 2 3" xfId="30245"/>
    <cellStyle name="Normal 28 7 3 2 3 3" xfId="16532"/>
    <cellStyle name="Normal 28 7 3 2 3 3 2" xfId="34816"/>
    <cellStyle name="Normal 28 7 3 2 3 4" xfId="25705"/>
    <cellStyle name="Normal 28 7 3 2 4" xfId="9415"/>
    <cellStyle name="Normal 28 7 3 2 4 2" xfId="18801"/>
    <cellStyle name="Normal 28 7 3 2 4 2 2" xfId="37085"/>
    <cellStyle name="Normal 28 7 3 2 4 3" xfId="27974"/>
    <cellStyle name="Normal 28 7 3 2 5" xfId="14262"/>
    <cellStyle name="Normal 28 7 3 2 5 2" xfId="32546"/>
    <cellStyle name="Normal 28 7 3 2 6" xfId="23436"/>
    <cellStyle name="Normal 28 7 3 3" xfId="5289"/>
    <cellStyle name="Normal 28 7 3 3 2" xfId="7696"/>
    <cellStyle name="Normal 28 7 3 3 2 2" xfId="12239"/>
    <cellStyle name="Normal 28 7 3 3 2 2 2" xfId="21625"/>
    <cellStyle name="Normal 28 7 3 3 2 2 2 2" xfId="39909"/>
    <cellStyle name="Normal 28 7 3 3 2 2 3" xfId="30798"/>
    <cellStyle name="Normal 28 7 3 3 2 3" xfId="17085"/>
    <cellStyle name="Normal 28 7 3 3 2 3 2" xfId="35369"/>
    <cellStyle name="Normal 28 7 3 3 2 4" xfId="26258"/>
    <cellStyle name="Normal 28 7 3 3 3" xfId="9968"/>
    <cellStyle name="Normal 28 7 3 3 3 2" xfId="19354"/>
    <cellStyle name="Normal 28 7 3 3 3 2 2" xfId="37638"/>
    <cellStyle name="Normal 28 7 3 3 3 3" xfId="28527"/>
    <cellStyle name="Normal 28 7 3 3 4" xfId="14815"/>
    <cellStyle name="Normal 28 7 3 3 4 2" xfId="33099"/>
    <cellStyle name="Normal 28 7 3 3 5" xfId="23989"/>
    <cellStyle name="Normal 28 7 3 4" xfId="6794"/>
    <cellStyle name="Normal 28 7 3 4 2" xfId="11337"/>
    <cellStyle name="Normal 28 7 3 4 2 2" xfId="20723"/>
    <cellStyle name="Normal 28 7 3 4 2 2 2" xfId="39007"/>
    <cellStyle name="Normal 28 7 3 4 2 3" xfId="29896"/>
    <cellStyle name="Normal 28 7 3 4 3" xfId="16183"/>
    <cellStyle name="Normal 28 7 3 4 3 2" xfId="34467"/>
    <cellStyle name="Normal 28 7 3 4 4" xfId="25356"/>
    <cellStyle name="Normal 28 7 3 5" xfId="9065"/>
    <cellStyle name="Normal 28 7 3 5 2" xfId="18451"/>
    <cellStyle name="Normal 28 7 3 5 2 2" xfId="36735"/>
    <cellStyle name="Normal 28 7 3 5 3" xfId="27624"/>
    <cellStyle name="Normal 28 7 3 6" xfId="13913"/>
    <cellStyle name="Normal 28 7 3 6 2" xfId="32197"/>
    <cellStyle name="Normal 28 7 3 7" xfId="23084"/>
    <cellStyle name="Normal 28 7 4" xfId="3450"/>
    <cellStyle name="Normal 28 7 4 2" xfId="4685"/>
    <cellStyle name="Normal 28 7 4 2 2" xfId="5292"/>
    <cellStyle name="Normal 28 7 4 2 2 2" xfId="7699"/>
    <cellStyle name="Normal 28 7 4 2 2 2 2" xfId="12242"/>
    <cellStyle name="Normal 28 7 4 2 2 2 2 2" xfId="21628"/>
    <cellStyle name="Normal 28 7 4 2 2 2 2 2 2" xfId="39912"/>
    <cellStyle name="Normal 28 7 4 2 2 2 2 3" xfId="30801"/>
    <cellStyle name="Normal 28 7 4 2 2 2 3" xfId="17088"/>
    <cellStyle name="Normal 28 7 4 2 2 2 3 2" xfId="35372"/>
    <cellStyle name="Normal 28 7 4 2 2 2 4" xfId="26261"/>
    <cellStyle name="Normal 28 7 4 2 2 3" xfId="9971"/>
    <cellStyle name="Normal 28 7 4 2 2 3 2" xfId="19357"/>
    <cellStyle name="Normal 28 7 4 2 2 3 2 2" xfId="37641"/>
    <cellStyle name="Normal 28 7 4 2 2 3 3" xfId="28530"/>
    <cellStyle name="Normal 28 7 4 2 2 4" xfId="14818"/>
    <cellStyle name="Normal 28 7 4 2 2 4 2" xfId="33102"/>
    <cellStyle name="Normal 28 7 4 2 2 5" xfId="23992"/>
    <cellStyle name="Normal 28 7 4 2 3" xfId="7123"/>
    <cellStyle name="Normal 28 7 4 2 3 2" xfId="11666"/>
    <cellStyle name="Normal 28 7 4 2 3 2 2" xfId="21052"/>
    <cellStyle name="Normal 28 7 4 2 3 2 2 2" xfId="39336"/>
    <cellStyle name="Normal 28 7 4 2 3 2 3" xfId="30225"/>
    <cellStyle name="Normal 28 7 4 2 3 3" xfId="16512"/>
    <cellStyle name="Normal 28 7 4 2 3 3 2" xfId="34796"/>
    <cellStyle name="Normal 28 7 4 2 3 4" xfId="25685"/>
    <cellStyle name="Normal 28 7 4 2 4" xfId="9395"/>
    <cellStyle name="Normal 28 7 4 2 4 2" xfId="18781"/>
    <cellStyle name="Normal 28 7 4 2 4 2 2" xfId="37065"/>
    <cellStyle name="Normal 28 7 4 2 4 3" xfId="27954"/>
    <cellStyle name="Normal 28 7 4 2 5" xfId="14242"/>
    <cellStyle name="Normal 28 7 4 2 5 2" xfId="32526"/>
    <cellStyle name="Normal 28 7 4 2 6" xfId="23416"/>
    <cellStyle name="Normal 28 7 4 3" xfId="5291"/>
    <cellStyle name="Normal 28 7 4 3 2" xfId="7698"/>
    <cellStyle name="Normal 28 7 4 3 2 2" xfId="12241"/>
    <cellStyle name="Normal 28 7 4 3 2 2 2" xfId="21627"/>
    <cellStyle name="Normal 28 7 4 3 2 2 2 2" xfId="39911"/>
    <cellStyle name="Normal 28 7 4 3 2 2 3" xfId="30800"/>
    <cellStyle name="Normal 28 7 4 3 2 3" xfId="17087"/>
    <cellStyle name="Normal 28 7 4 3 2 3 2" xfId="35371"/>
    <cellStyle name="Normal 28 7 4 3 2 4" xfId="26260"/>
    <cellStyle name="Normal 28 7 4 3 3" xfId="9970"/>
    <cellStyle name="Normal 28 7 4 3 3 2" xfId="19356"/>
    <cellStyle name="Normal 28 7 4 3 3 2 2" xfId="37640"/>
    <cellStyle name="Normal 28 7 4 3 3 3" xfId="28529"/>
    <cellStyle name="Normal 28 7 4 3 4" xfId="14817"/>
    <cellStyle name="Normal 28 7 4 3 4 2" xfId="33101"/>
    <cellStyle name="Normal 28 7 4 3 5" xfId="23991"/>
    <cellStyle name="Normal 28 7 4 4" xfId="6774"/>
    <cellStyle name="Normal 28 7 4 4 2" xfId="11317"/>
    <cellStyle name="Normal 28 7 4 4 2 2" xfId="20703"/>
    <cellStyle name="Normal 28 7 4 4 2 2 2" xfId="38987"/>
    <cellStyle name="Normal 28 7 4 4 2 3" xfId="29876"/>
    <cellStyle name="Normal 28 7 4 4 3" xfId="16163"/>
    <cellStyle name="Normal 28 7 4 4 3 2" xfId="34447"/>
    <cellStyle name="Normal 28 7 4 4 4" xfId="25336"/>
    <cellStyle name="Normal 28 7 4 5" xfId="9045"/>
    <cellStyle name="Normal 28 7 4 5 2" xfId="18431"/>
    <cellStyle name="Normal 28 7 4 5 2 2" xfId="36715"/>
    <cellStyle name="Normal 28 7 4 5 3" xfId="27604"/>
    <cellStyle name="Normal 28 7 4 6" xfId="13893"/>
    <cellStyle name="Normal 28 7 4 6 2" xfId="32177"/>
    <cellStyle name="Normal 28 7 4 7" xfId="23064"/>
    <cellStyle name="Normal 28 7 5" xfId="3661"/>
    <cellStyle name="Normal 28 7 5 2" xfId="4824"/>
    <cellStyle name="Normal 28 7 5 2 2" xfId="5294"/>
    <cellStyle name="Normal 28 7 5 2 2 2" xfId="7701"/>
    <cellStyle name="Normal 28 7 5 2 2 2 2" xfId="12244"/>
    <cellStyle name="Normal 28 7 5 2 2 2 2 2" xfId="21630"/>
    <cellStyle name="Normal 28 7 5 2 2 2 2 2 2" xfId="39914"/>
    <cellStyle name="Normal 28 7 5 2 2 2 2 3" xfId="30803"/>
    <cellStyle name="Normal 28 7 5 2 2 2 3" xfId="17090"/>
    <cellStyle name="Normal 28 7 5 2 2 2 3 2" xfId="35374"/>
    <cellStyle name="Normal 28 7 5 2 2 2 4" xfId="26263"/>
    <cellStyle name="Normal 28 7 5 2 2 3" xfId="9973"/>
    <cellStyle name="Normal 28 7 5 2 2 3 2" xfId="19359"/>
    <cellStyle name="Normal 28 7 5 2 2 3 2 2" xfId="37643"/>
    <cellStyle name="Normal 28 7 5 2 2 3 3" xfId="28532"/>
    <cellStyle name="Normal 28 7 5 2 2 4" xfId="14820"/>
    <cellStyle name="Normal 28 7 5 2 2 4 2" xfId="33104"/>
    <cellStyle name="Normal 28 7 5 2 2 5" xfId="23994"/>
    <cellStyle name="Normal 28 7 5 2 3" xfId="7262"/>
    <cellStyle name="Normal 28 7 5 2 3 2" xfId="11805"/>
    <cellStyle name="Normal 28 7 5 2 3 2 2" xfId="21191"/>
    <cellStyle name="Normal 28 7 5 2 3 2 2 2" xfId="39475"/>
    <cellStyle name="Normal 28 7 5 2 3 2 3" xfId="30364"/>
    <cellStyle name="Normal 28 7 5 2 3 3" xfId="16651"/>
    <cellStyle name="Normal 28 7 5 2 3 3 2" xfId="34935"/>
    <cellStyle name="Normal 28 7 5 2 3 4" xfId="25824"/>
    <cellStyle name="Normal 28 7 5 2 4" xfId="9534"/>
    <cellStyle name="Normal 28 7 5 2 4 2" xfId="18920"/>
    <cellStyle name="Normal 28 7 5 2 4 2 2" xfId="37204"/>
    <cellStyle name="Normal 28 7 5 2 4 3" xfId="28093"/>
    <cellStyle name="Normal 28 7 5 2 5" xfId="14381"/>
    <cellStyle name="Normal 28 7 5 2 5 2" xfId="32665"/>
    <cellStyle name="Normal 28 7 5 2 6" xfId="23555"/>
    <cellStyle name="Normal 28 7 5 3" xfId="5293"/>
    <cellStyle name="Normal 28 7 5 3 2" xfId="7700"/>
    <cellStyle name="Normal 28 7 5 3 2 2" xfId="12243"/>
    <cellStyle name="Normal 28 7 5 3 2 2 2" xfId="21629"/>
    <cellStyle name="Normal 28 7 5 3 2 2 2 2" xfId="39913"/>
    <cellStyle name="Normal 28 7 5 3 2 2 3" xfId="30802"/>
    <cellStyle name="Normal 28 7 5 3 2 3" xfId="17089"/>
    <cellStyle name="Normal 28 7 5 3 2 3 2" xfId="35373"/>
    <cellStyle name="Normal 28 7 5 3 2 4" xfId="26262"/>
    <cellStyle name="Normal 28 7 5 3 3" xfId="9972"/>
    <cellStyle name="Normal 28 7 5 3 3 2" xfId="19358"/>
    <cellStyle name="Normal 28 7 5 3 3 2 2" xfId="37642"/>
    <cellStyle name="Normal 28 7 5 3 3 3" xfId="28531"/>
    <cellStyle name="Normal 28 7 5 3 4" xfId="14819"/>
    <cellStyle name="Normal 28 7 5 3 4 2" xfId="33103"/>
    <cellStyle name="Normal 28 7 5 3 5" xfId="23993"/>
    <cellStyle name="Normal 28 7 5 4" xfId="6913"/>
    <cellStyle name="Normal 28 7 5 4 2" xfId="11456"/>
    <cellStyle name="Normal 28 7 5 4 2 2" xfId="20842"/>
    <cellStyle name="Normal 28 7 5 4 2 2 2" xfId="39126"/>
    <cellStyle name="Normal 28 7 5 4 2 3" xfId="30015"/>
    <cellStyle name="Normal 28 7 5 4 3" xfId="16302"/>
    <cellStyle name="Normal 28 7 5 4 3 2" xfId="34586"/>
    <cellStyle name="Normal 28 7 5 4 4" xfId="25475"/>
    <cellStyle name="Normal 28 7 5 5" xfId="9184"/>
    <cellStyle name="Normal 28 7 5 5 2" xfId="18570"/>
    <cellStyle name="Normal 28 7 5 5 2 2" xfId="36854"/>
    <cellStyle name="Normal 28 7 5 5 3" xfId="27743"/>
    <cellStyle name="Normal 28 7 5 6" xfId="14032"/>
    <cellStyle name="Normal 28 7 5 6 2" xfId="32316"/>
    <cellStyle name="Normal 28 7 5 7" xfId="23204"/>
    <cellStyle name="Normal 28 7 6" xfId="4545"/>
    <cellStyle name="Normal 28 7 6 2" xfId="5295"/>
    <cellStyle name="Normal 28 7 6 2 2" xfId="7702"/>
    <cellStyle name="Normal 28 7 6 2 2 2" xfId="12245"/>
    <cellStyle name="Normal 28 7 6 2 2 2 2" xfId="21631"/>
    <cellStyle name="Normal 28 7 6 2 2 2 2 2" xfId="39915"/>
    <cellStyle name="Normal 28 7 6 2 2 2 3" xfId="30804"/>
    <cellStyle name="Normal 28 7 6 2 2 3" xfId="17091"/>
    <cellStyle name="Normal 28 7 6 2 2 3 2" xfId="35375"/>
    <cellStyle name="Normal 28 7 6 2 2 4" xfId="26264"/>
    <cellStyle name="Normal 28 7 6 2 3" xfId="9974"/>
    <cellStyle name="Normal 28 7 6 2 3 2" xfId="19360"/>
    <cellStyle name="Normal 28 7 6 2 3 2 2" xfId="37644"/>
    <cellStyle name="Normal 28 7 6 2 3 3" xfId="28533"/>
    <cellStyle name="Normal 28 7 6 2 4" xfId="14821"/>
    <cellStyle name="Normal 28 7 6 2 4 2" xfId="33105"/>
    <cellStyle name="Normal 28 7 6 2 5" xfId="23995"/>
    <cellStyle name="Normal 28 7 6 3" xfId="6983"/>
    <cellStyle name="Normal 28 7 6 3 2" xfId="11526"/>
    <cellStyle name="Normal 28 7 6 3 2 2" xfId="20912"/>
    <cellStyle name="Normal 28 7 6 3 2 2 2" xfId="39196"/>
    <cellStyle name="Normal 28 7 6 3 2 3" xfId="30085"/>
    <cellStyle name="Normal 28 7 6 3 3" xfId="16372"/>
    <cellStyle name="Normal 28 7 6 3 3 2" xfId="34656"/>
    <cellStyle name="Normal 28 7 6 3 4" xfId="25545"/>
    <cellStyle name="Normal 28 7 6 4" xfId="9255"/>
    <cellStyle name="Normal 28 7 6 4 2" xfId="18641"/>
    <cellStyle name="Normal 28 7 6 4 2 2" xfId="36925"/>
    <cellStyle name="Normal 28 7 6 4 3" xfId="27814"/>
    <cellStyle name="Normal 28 7 6 5" xfId="14102"/>
    <cellStyle name="Normal 28 7 6 5 2" xfId="32386"/>
    <cellStyle name="Normal 28 7 6 6" xfId="23276"/>
    <cellStyle name="Normal 28 7 7" xfId="5280"/>
    <cellStyle name="Normal 28 7 7 2" xfId="7687"/>
    <cellStyle name="Normal 28 7 7 2 2" xfId="12230"/>
    <cellStyle name="Normal 28 7 7 2 2 2" xfId="21616"/>
    <cellStyle name="Normal 28 7 7 2 2 2 2" xfId="39900"/>
    <cellStyle name="Normal 28 7 7 2 2 3" xfId="30789"/>
    <cellStyle name="Normal 28 7 7 2 3" xfId="17076"/>
    <cellStyle name="Normal 28 7 7 2 3 2" xfId="35360"/>
    <cellStyle name="Normal 28 7 7 2 4" xfId="26249"/>
    <cellStyle name="Normal 28 7 7 3" xfId="9959"/>
    <cellStyle name="Normal 28 7 7 3 2" xfId="19345"/>
    <cellStyle name="Normal 28 7 7 3 2 2" xfId="37629"/>
    <cellStyle name="Normal 28 7 7 3 3" xfId="28518"/>
    <cellStyle name="Normal 28 7 7 4" xfId="14806"/>
    <cellStyle name="Normal 28 7 7 4 2" xfId="33090"/>
    <cellStyle name="Normal 28 7 7 5" xfId="23980"/>
    <cellStyle name="Normal 28 7 8" xfId="6634"/>
    <cellStyle name="Normal 28 7 8 2" xfId="11177"/>
    <cellStyle name="Normal 28 7 8 2 2" xfId="20563"/>
    <cellStyle name="Normal 28 7 8 2 2 2" xfId="38847"/>
    <cellStyle name="Normal 28 7 8 2 3" xfId="29736"/>
    <cellStyle name="Normal 28 7 8 3" xfId="16023"/>
    <cellStyle name="Normal 28 7 8 3 2" xfId="34307"/>
    <cellStyle name="Normal 28 7 8 4" xfId="25196"/>
    <cellStyle name="Normal 28 7 9" xfId="8905"/>
    <cellStyle name="Normal 28 7 9 2" xfId="18291"/>
    <cellStyle name="Normal 28 7 9 2 2" xfId="36575"/>
    <cellStyle name="Normal 28 7 9 3" xfId="27464"/>
    <cellStyle name="Normal 28 8" xfId="2373"/>
    <cellStyle name="Normal 28 8 10" xfId="22954"/>
    <cellStyle name="Normal 28 8 2" xfId="3602"/>
    <cellStyle name="Normal 28 8 2 2" xfId="4773"/>
    <cellStyle name="Normal 28 8 2 2 2" xfId="5298"/>
    <cellStyle name="Normal 28 8 2 2 2 2" xfId="7705"/>
    <cellStyle name="Normal 28 8 2 2 2 2 2" xfId="12248"/>
    <cellStyle name="Normal 28 8 2 2 2 2 2 2" xfId="21634"/>
    <cellStyle name="Normal 28 8 2 2 2 2 2 2 2" xfId="39918"/>
    <cellStyle name="Normal 28 8 2 2 2 2 2 3" xfId="30807"/>
    <cellStyle name="Normal 28 8 2 2 2 2 3" xfId="17094"/>
    <cellStyle name="Normal 28 8 2 2 2 2 3 2" xfId="35378"/>
    <cellStyle name="Normal 28 8 2 2 2 2 4" xfId="26267"/>
    <cellStyle name="Normal 28 8 2 2 2 3" xfId="9977"/>
    <cellStyle name="Normal 28 8 2 2 2 3 2" xfId="19363"/>
    <cellStyle name="Normal 28 8 2 2 2 3 2 2" xfId="37647"/>
    <cellStyle name="Normal 28 8 2 2 2 3 3" xfId="28536"/>
    <cellStyle name="Normal 28 8 2 2 2 4" xfId="14824"/>
    <cellStyle name="Normal 28 8 2 2 2 4 2" xfId="33108"/>
    <cellStyle name="Normal 28 8 2 2 2 5" xfId="23998"/>
    <cellStyle name="Normal 28 8 2 2 3" xfId="7211"/>
    <cellStyle name="Normal 28 8 2 2 3 2" xfId="11754"/>
    <cellStyle name="Normal 28 8 2 2 3 2 2" xfId="21140"/>
    <cellStyle name="Normal 28 8 2 2 3 2 2 2" xfId="39424"/>
    <cellStyle name="Normal 28 8 2 2 3 2 3" xfId="30313"/>
    <cellStyle name="Normal 28 8 2 2 3 3" xfId="16600"/>
    <cellStyle name="Normal 28 8 2 2 3 3 2" xfId="34884"/>
    <cellStyle name="Normal 28 8 2 2 3 4" xfId="25773"/>
    <cellStyle name="Normal 28 8 2 2 4" xfId="9483"/>
    <cellStyle name="Normal 28 8 2 2 4 2" xfId="18869"/>
    <cellStyle name="Normal 28 8 2 2 4 2 2" xfId="37153"/>
    <cellStyle name="Normal 28 8 2 2 4 3" xfId="28042"/>
    <cellStyle name="Normal 28 8 2 2 5" xfId="14330"/>
    <cellStyle name="Normal 28 8 2 2 5 2" xfId="32614"/>
    <cellStyle name="Normal 28 8 2 2 6" xfId="23504"/>
    <cellStyle name="Normal 28 8 2 3" xfId="5297"/>
    <cellStyle name="Normal 28 8 2 3 2" xfId="7704"/>
    <cellStyle name="Normal 28 8 2 3 2 2" xfId="12247"/>
    <cellStyle name="Normal 28 8 2 3 2 2 2" xfId="21633"/>
    <cellStyle name="Normal 28 8 2 3 2 2 2 2" xfId="39917"/>
    <cellStyle name="Normal 28 8 2 3 2 2 3" xfId="30806"/>
    <cellStyle name="Normal 28 8 2 3 2 3" xfId="17093"/>
    <cellStyle name="Normal 28 8 2 3 2 3 2" xfId="35377"/>
    <cellStyle name="Normal 28 8 2 3 2 4" xfId="26266"/>
    <cellStyle name="Normal 28 8 2 3 3" xfId="9976"/>
    <cellStyle name="Normal 28 8 2 3 3 2" xfId="19362"/>
    <cellStyle name="Normal 28 8 2 3 3 2 2" xfId="37646"/>
    <cellStyle name="Normal 28 8 2 3 3 3" xfId="28535"/>
    <cellStyle name="Normal 28 8 2 3 4" xfId="14823"/>
    <cellStyle name="Normal 28 8 2 3 4 2" xfId="33107"/>
    <cellStyle name="Normal 28 8 2 3 5" xfId="23997"/>
    <cellStyle name="Normal 28 8 2 4" xfId="6862"/>
    <cellStyle name="Normal 28 8 2 4 2" xfId="11405"/>
    <cellStyle name="Normal 28 8 2 4 2 2" xfId="20791"/>
    <cellStyle name="Normal 28 8 2 4 2 2 2" xfId="39075"/>
    <cellStyle name="Normal 28 8 2 4 2 3" xfId="29964"/>
    <cellStyle name="Normal 28 8 2 4 3" xfId="16251"/>
    <cellStyle name="Normal 28 8 2 4 3 2" xfId="34535"/>
    <cellStyle name="Normal 28 8 2 4 4" xfId="25424"/>
    <cellStyle name="Normal 28 8 2 5" xfId="9133"/>
    <cellStyle name="Normal 28 8 2 5 2" xfId="18519"/>
    <cellStyle name="Normal 28 8 2 5 2 2" xfId="36803"/>
    <cellStyle name="Normal 28 8 2 5 3" xfId="27692"/>
    <cellStyle name="Normal 28 8 2 6" xfId="13981"/>
    <cellStyle name="Normal 28 8 2 6 2" xfId="32265"/>
    <cellStyle name="Normal 28 8 2 7" xfId="23153"/>
    <cellStyle name="Normal 28 8 3" xfId="3464"/>
    <cellStyle name="Normal 28 8 3 2" xfId="4692"/>
    <cellStyle name="Normal 28 8 3 2 2" xfId="5300"/>
    <cellStyle name="Normal 28 8 3 2 2 2" xfId="7707"/>
    <cellStyle name="Normal 28 8 3 2 2 2 2" xfId="12250"/>
    <cellStyle name="Normal 28 8 3 2 2 2 2 2" xfId="21636"/>
    <cellStyle name="Normal 28 8 3 2 2 2 2 2 2" xfId="39920"/>
    <cellStyle name="Normal 28 8 3 2 2 2 2 3" xfId="30809"/>
    <cellStyle name="Normal 28 8 3 2 2 2 3" xfId="17096"/>
    <cellStyle name="Normal 28 8 3 2 2 2 3 2" xfId="35380"/>
    <cellStyle name="Normal 28 8 3 2 2 2 4" xfId="26269"/>
    <cellStyle name="Normal 28 8 3 2 2 3" xfId="9979"/>
    <cellStyle name="Normal 28 8 3 2 2 3 2" xfId="19365"/>
    <cellStyle name="Normal 28 8 3 2 2 3 2 2" xfId="37649"/>
    <cellStyle name="Normal 28 8 3 2 2 3 3" xfId="28538"/>
    <cellStyle name="Normal 28 8 3 2 2 4" xfId="14826"/>
    <cellStyle name="Normal 28 8 3 2 2 4 2" xfId="33110"/>
    <cellStyle name="Normal 28 8 3 2 2 5" xfId="24000"/>
    <cellStyle name="Normal 28 8 3 2 3" xfId="7130"/>
    <cellStyle name="Normal 28 8 3 2 3 2" xfId="11673"/>
    <cellStyle name="Normal 28 8 3 2 3 2 2" xfId="21059"/>
    <cellStyle name="Normal 28 8 3 2 3 2 2 2" xfId="39343"/>
    <cellStyle name="Normal 28 8 3 2 3 2 3" xfId="30232"/>
    <cellStyle name="Normal 28 8 3 2 3 3" xfId="16519"/>
    <cellStyle name="Normal 28 8 3 2 3 3 2" xfId="34803"/>
    <cellStyle name="Normal 28 8 3 2 3 4" xfId="25692"/>
    <cellStyle name="Normal 28 8 3 2 4" xfId="9402"/>
    <cellStyle name="Normal 28 8 3 2 4 2" xfId="18788"/>
    <cellStyle name="Normal 28 8 3 2 4 2 2" xfId="37072"/>
    <cellStyle name="Normal 28 8 3 2 4 3" xfId="27961"/>
    <cellStyle name="Normal 28 8 3 2 5" xfId="14249"/>
    <cellStyle name="Normal 28 8 3 2 5 2" xfId="32533"/>
    <cellStyle name="Normal 28 8 3 2 6" xfId="23423"/>
    <cellStyle name="Normal 28 8 3 3" xfId="5299"/>
    <cellStyle name="Normal 28 8 3 3 2" xfId="7706"/>
    <cellStyle name="Normal 28 8 3 3 2 2" xfId="12249"/>
    <cellStyle name="Normal 28 8 3 3 2 2 2" xfId="21635"/>
    <cellStyle name="Normal 28 8 3 3 2 2 2 2" xfId="39919"/>
    <cellStyle name="Normal 28 8 3 3 2 2 3" xfId="30808"/>
    <cellStyle name="Normal 28 8 3 3 2 3" xfId="17095"/>
    <cellStyle name="Normal 28 8 3 3 2 3 2" xfId="35379"/>
    <cellStyle name="Normal 28 8 3 3 2 4" xfId="26268"/>
    <cellStyle name="Normal 28 8 3 3 3" xfId="9978"/>
    <cellStyle name="Normal 28 8 3 3 3 2" xfId="19364"/>
    <cellStyle name="Normal 28 8 3 3 3 2 2" xfId="37648"/>
    <cellStyle name="Normal 28 8 3 3 3 3" xfId="28537"/>
    <cellStyle name="Normal 28 8 3 3 4" xfId="14825"/>
    <cellStyle name="Normal 28 8 3 3 4 2" xfId="33109"/>
    <cellStyle name="Normal 28 8 3 3 5" xfId="23999"/>
    <cellStyle name="Normal 28 8 3 4" xfId="6781"/>
    <cellStyle name="Normal 28 8 3 4 2" xfId="11324"/>
    <cellStyle name="Normal 28 8 3 4 2 2" xfId="20710"/>
    <cellStyle name="Normal 28 8 3 4 2 2 2" xfId="38994"/>
    <cellStyle name="Normal 28 8 3 4 2 3" xfId="29883"/>
    <cellStyle name="Normal 28 8 3 4 3" xfId="16170"/>
    <cellStyle name="Normal 28 8 3 4 3 2" xfId="34454"/>
    <cellStyle name="Normal 28 8 3 4 4" xfId="25343"/>
    <cellStyle name="Normal 28 8 3 5" xfId="9052"/>
    <cellStyle name="Normal 28 8 3 5 2" xfId="18438"/>
    <cellStyle name="Normal 28 8 3 5 2 2" xfId="36722"/>
    <cellStyle name="Normal 28 8 3 5 3" xfId="27611"/>
    <cellStyle name="Normal 28 8 3 6" xfId="13900"/>
    <cellStyle name="Normal 28 8 3 6 2" xfId="32184"/>
    <cellStyle name="Normal 28 8 3 7" xfId="23071"/>
    <cellStyle name="Normal 28 8 4" xfId="3249"/>
    <cellStyle name="Normal 28 8 4 2" xfId="4624"/>
    <cellStyle name="Normal 28 8 4 2 2" xfId="5302"/>
    <cellStyle name="Normal 28 8 4 2 2 2" xfId="7709"/>
    <cellStyle name="Normal 28 8 4 2 2 2 2" xfId="12252"/>
    <cellStyle name="Normal 28 8 4 2 2 2 2 2" xfId="21638"/>
    <cellStyle name="Normal 28 8 4 2 2 2 2 2 2" xfId="39922"/>
    <cellStyle name="Normal 28 8 4 2 2 2 2 3" xfId="30811"/>
    <cellStyle name="Normal 28 8 4 2 2 2 3" xfId="17098"/>
    <cellStyle name="Normal 28 8 4 2 2 2 3 2" xfId="35382"/>
    <cellStyle name="Normal 28 8 4 2 2 2 4" xfId="26271"/>
    <cellStyle name="Normal 28 8 4 2 2 3" xfId="9981"/>
    <cellStyle name="Normal 28 8 4 2 2 3 2" xfId="19367"/>
    <cellStyle name="Normal 28 8 4 2 2 3 2 2" xfId="37651"/>
    <cellStyle name="Normal 28 8 4 2 2 3 3" xfId="28540"/>
    <cellStyle name="Normal 28 8 4 2 2 4" xfId="14828"/>
    <cellStyle name="Normal 28 8 4 2 2 4 2" xfId="33112"/>
    <cellStyle name="Normal 28 8 4 2 2 5" xfId="24002"/>
    <cellStyle name="Normal 28 8 4 2 3" xfId="7062"/>
    <cellStyle name="Normal 28 8 4 2 3 2" xfId="11605"/>
    <cellStyle name="Normal 28 8 4 2 3 2 2" xfId="20991"/>
    <cellStyle name="Normal 28 8 4 2 3 2 2 2" xfId="39275"/>
    <cellStyle name="Normal 28 8 4 2 3 2 3" xfId="30164"/>
    <cellStyle name="Normal 28 8 4 2 3 3" xfId="16451"/>
    <cellStyle name="Normal 28 8 4 2 3 3 2" xfId="34735"/>
    <cellStyle name="Normal 28 8 4 2 3 4" xfId="25624"/>
    <cellStyle name="Normal 28 8 4 2 4" xfId="9334"/>
    <cellStyle name="Normal 28 8 4 2 4 2" xfId="18720"/>
    <cellStyle name="Normal 28 8 4 2 4 2 2" xfId="37004"/>
    <cellStyle name="Normal 28 8 4 2 4 3" xfId="27893"/>
    <cellStyle name="Normal 28 8 4 2 5" xfId="14181"/>
    <cellStyle name="Normal 28 8 4 2 5 2" xfId="32465"/>
    <cellStyle name="Normal 28 8 4 2 6" xfId="23355"/>
    <cellStyle name="Normal 28 8 4 3" xfId="5301"/>
    <cellStyle name="Normal 28 8 4 3 2" xfId="7708"/>
    <cellStyle name="Normal 28 8 4 3 2 2" xfId="12251"/>
    <cellStyle name="Normal 28 8 4 3 2 2 2" xfId="21637"/>
    <cellStyle name="Normal 28 8 4 3 2 2 2 2" xfId="39921"/>
    <cellStyle name="Normal 28 8 4 3 2 2 3" xfId="30810"/>
    <cellStyle name="Normal 28 8 4 3 2 3" xfId="17097"/>
    <cellStyle name="Normal 28 8 4 3 2 3 2" xfId="35381"/>
    <cellStyle name="Normal 28 8 4 3 2 4" xfId="26270"/>
    <cellStyle name="Normal 28 8 4 3 3" xfId="9980"/>
    <cellStyle name="Normal 28 8 4 3 3 2" xfId="19366"/>
    <cellStyle name="Normal 28 8 4 3 3 2 2" xfId="37650"/>
    <cellStyle name="Normal 28 8 4 3 3 3" xfId="28539"/>
    <cellStyle name="Normal 28 8 4 3 4" xfId="14827"/>
    <cellStyle name="Normal 28 8 4 3 4 2" xfId="33111"/>
    <cellStyle name="Normal 28 8 4 3 5" xfId="24001"/>
    <cellStyle name="Normal 28 8 4 4" xfId="6713"/>
    <cellStyle name="Normal 28 8 4 4 2" xfId="11256"/>
    <cellStyle name="Normal 28 8 4 4 2 2" xfId="20642"/>
    <cellStyle name="Normal 28 8 4 4 2 2 2" xfId="38926"/>
    <cellStyle name="Normal 28 8 4 4 2 3" xfId="29815"/>
    <cellStyle name="Normal 28 8 4 4 3" xfId="16102"/>
    <cellStyle name="Normal 28 8 4 4 3 2" xfId="34386"/>
    <cellStyle name="Normal 28 8 4 4 4" xfId="25275"/>
    <cellStyle name="Normal 28 8 4 5" xfId="8984"/>
    <cellStyle name="Normal 28 8 4 5 2" xfId="18370"/>
    <cellStyle name="Normal 28 8 4 5 2 2" xfId="36654"/>
    <cellStyle name="Normal 28 8 4 5 3" xfId="27543"/>
    <cellStyle name="Normal 28 8 4 6" xfId="13832"/>
    <cellStyle name="Normal 28 8 4 6 2" xfId="32116"/>
    <cellStyle name="Normal 28 8 4 7" xfId="23003"/>
    <cellStyle name="Normal 28 8 5" xfId="4581"/>
    <cellStyle name="Normal 28 8 5 2" xfId="5303"/>
    <cellStyle name="Normal 28 8 5 2 2" xfId="7710"/>
    <cellStyle name="Normal 28 8 5 2 2 2" xfId="12253"/>
    <cellStyle name="Normal 28 8 5 2 2 2 2" xfId="21639"/>
    <cellStyle name="Normal 28 8 5 2 2 2 2 2" xfId="39923"/>
    <cellStyle name="Normal 28 8 5 2 2 2 3" xfId="30812"/>
    <cellStyle name="Normal 28 8 5 2 2 3" xfId="17099"/>
    <cellStyle name="Normal 28 8 5 2 2 3 2" xfId="35383"/>
    <cellStyle name="Normal 28 8 5 2 2 4" xfId="26272"/>
    <cellStyle name="Normal 28 8 5 2 3" xfId="9982"/>
    <cellStyle name="Normal 28 8 5 2 3 2" xfId="19368"/>
    <cellStyle name="Normal 28 8 5 2 3 2 2" xfId="37652"/>
    <cellStyle name="Normal 28 8 5 2 3 3" xfId="28541"/>
    <cellStyle name="Normal 28 8 5 2 4" xfId="14829"/>
    <cellStyle name="Normal 28 8 5 2 4 2" xfId="33113"/>
    <cellStyle name="Normal 28 8 5 2 5" xfId="24003"/>
    <cellStyle name="Normal 28 8 5 3" xfId="7019"/>
    <cellStyle name="Normal 28 8 5 3 2" xfId="11562"/>
    <cellStyle name="Normal 28 8 5 3 2 2" xfId="20948"/>
    <cellStyle name="Normal 28 8 5 3 2 2 2" xfId="39232"/>
    <cellStyle name="Normal 28 8 5 3 2 3" xfId="30121"/>
    <cellStyle name="Normal 28 8 5 3 3" xfId="16408"/>
    <cellStyle name="Normal 28 8 5 3 3 2" xfId="34692"/>
    <cellStyle name="Normal 28 8 5 3 4" xfId="25581"/>
    <cellStyle name="Normal 28 8 5 4" xfId="9291"/>
    <cellStyle name="Normal 28 8 5 4 2" xfId="18677"/>
    <cellStyle name="Normal 28 8 5 4 2 2" xfId="36961"/>
    <cellStyle name="Normal 28 8 5 4 3" xfId="27850"/>
    <cellStyle name="Normal 28 8 5 5" xfId="14138"/>
    <cellStyle name="Normal 28 8 5 5 2" xfId="32422"/>
    <cellStyle name="Normal 28 8 5 6" xfId="23312"/>
    <cellStyle name="Normal 28 8 6" xfId="5296"/>
    <cellStyle name="Normal 28 8 6 2" xfId="7703"/>
    <cellStyle name="Normal 28 8 6 2 2" xfId="12246"/>
    <cellStyle name="Normal 28 8 6 2 2 2" xfId="21632"/>
    <cellStyle name="Normal 28 8 6 2 2 2 2" xfId="39916"/>
    <cellStyle name="Normal 28 8 6 2 2 3" xfId="30805"/>
    <cellStyle name="Normal 28 8 6 2 3" xfId="17092"/>
    <cellStyle name="Normal 28 8 6 2 3 2" xfId="35376"/>
    <cellStyle name="Normal 28 8 6 2 4" xfId="26265"/>
    <cellStyle name="Normal 28 8 6 3" xfId="9975"/>
    <cellStyle name="Normal 28 8 6 3 2" xfId="19361"/>
    <cellStyle name="Normal 28 8 6 3 2 2" xfId="37645"/>
    <cellStyle name="Normal 28 8 6 3 3" xfId="28534"/>
    <cellStyle name="Normal 28 8 6 4" xfId="14822"/>
    <cellStyle name="Normal 28 8 6 4 2" xfId="33106"/>
    <cellStyle name="Normal 28 8 6 5" xfId="23996"/>
    <cellStyle name="Normal 28 8 7" xfId="6670"/>
    <cellStyle name="Normal 28 8 7 2" xfId="11213"/>
    <cellStyle name="Normal 28 8 7 2 2" xfId="20599"/>
    <cellStyle name="Normal 28 8 7 2 2 2" xfId="38883"/>
    <cellStyle name="Normal 28 8 7 2 3" xfId="29772"/>
    <cellStyle name="Normal 28 8 7 3" xfId="16059"/>
    <cellStyle name="Normal 28 8 7 3 2" xfId="34343"/>
    <cellStyle name="Normal 28 8 7 4" xfId="25232"/>
    <cellStyle name="Normal 28 8 8" xfId="8941"/>
    <cellStyle name="Normal 28 8 8 2" xfId="18327"/>
    <cellStyle name="Normal 28 8 8 2 2" xfId="36611"/>
    <cellStyle name="Normal 28 8 8 3" xfId="27500"/>
    <cellStyle name="Normal 28 8 9" xfId="13789"/>
    <cellStyle name="Normal 28 8 9 2" xfId="32073"/>
    <cellStyle name="Normal 28 9" xfId="3463"/>
    <cellStyle name="Normal 28 9 2" xfId="4691"/>
    <cellStyle name="Normal 28 9 2 2" xfId="5305"/>
    <cellStyle name="Normal 28 9 2 2 2" xfId="7712"/>
    <cellStyle name="Normal 28 9 2 2 2 2" xfId="12255"/>
    <cellStyle name="Normal 28 9 2 2 2 2 2" xfId="21641"/>
    <cellStyle name="Normal 28 9 2 2 2 2 2 2" xfId="39925"/>
    <cellStyle name="Normal 28 9 2 2 2 2 3" xfId="30814"/>
    <cellStyle name="Normal 28 9 2 2 2 3" xfId="17101"/>
    <cellStyle name="Normal 28 9 2 2 2 3 2" xfId="35385"/>
    <cellStyle name="Normal 28 9 2 2 2 4" xfId="26274"/>
    <cellStyle name="Normal 28 9 2 2 3" xfId="9984"/>
    <cellStyle name="Normal 28 9 2 2 3 2" xfId="19370"/>
    <cellStyle name="Normal 28 9 2 2 3 2 2" xfId="37654"/>
    <cellStyle name="Normal 28 9 2 2 3 3" xfId="28543"/>
    <cellStyle name="Normal 28 9 2 2 4" xfId="14831"/>
    <cellStyle name="Normal 28 9 2 2 4 2" xfId="33115"/>
    <cellStyle name="Normal 28 9 2 2 5" xfId="24005"/>
    <cellStyle name="Normal 28 9 2 3" xfId="7129"/>
    <cellStyle name="Normal 28 9 2 3 2" xfId="11672"/>
    <cellStyle name="Normal 28 9 2 3 2 2" xfId="21058"/>
    <cellStyle name="Normal 28 9 2 3 2 2 2" xfId="39342"/>
    <cellStyle name="Normal 28 9 2 3 2 3" xfId="30231"/>
    <cellStyle name="Normal 28 9 2 3 3" xfId="16518"/>
    <cellStyle name="Normal 28 9 2 3 3 2" xfId="34802"/>
    <cellStyle name="Normal 28 9 2 3 4" xfId="25691"/>
    <cellStyle name="Normal 28 9 2 4" xfId="9401"/>
    <cellStyle name="Normal 28 9 2 4 2" xfId="18787"/>
    <cellStyle name="Normal 28 9 2 4 2 2" xfId="37071"/>
    <cellStyle name="Normal 28 9 2 4 3" xfId="27960"/>
    <cellStyle name="Normal 28 9 2 5" xfId="14248"/>
    <cellStyle name="Normal 28 9 2 5 2" xfId="32532"/>
    <cellStyle name="Normal 28 9 2 6" xfId="23422"/>
    <cellStyle name="Normal 28 9 3" xfId="5304"/>
    <cellStyle name="Normal 28 9 3 2" xfId="7711"/>
    <cellStyle name="Normal 28 9 3 2 2" xfId="12254"/>
    <cellStyle name="Normal 28 9 3 2 2 2" xfId="21640"/>
    <cellStyle name="Normal 28 9 3 2 2 2 2" xfId="39924"/>
    <cellStyle name="Normal 28 9 3 2 2 3" xfId="30813"/>
    <cellStyle name="Normal 28 9 3 2 3" xfId="17100"/>
    <cellStyle name="Normal 28 9 3 2 3 2" xfId="35384"/>
    <cellStyle name="Normal 28 9 3 2 4" xfId="26273"/>
    <cellStyle name="Normal 28 9 3 3" xfId="9983"/>
    <cellStyle name="Normal 28 9 3 3 2" xfId="19369"/>
    <cellStyle name="Normal 28 9 3 3 2 2" xfId="37653"/>
    <cellStyle name="Normal 28 9 3 3 3" xfId="28542"/>
    <cellStyle name="Normal 28 9 3 4" xfId="14830"/>
    <cellStyle name="Normal 28 9 3 4 2" xfId="33114"/>
    <cellStyle name="Normal 28 9 3 5" xfId="24004"/>
    <cellStyle name="Normal 28 9 4" xfId="6780"/>
    <cellStyle name="Normal 28 9 4 2" xfId="11323"/>
    <cellStyle name="Normal 28 9 4 2 2" xfId="20709"/>
    <cellStyle name="Normal 28 9 4 2 2 2" xfId="38993"/>
    <cellStyle name="Normal 28 9 4 2 3" xfId="29882"/>
    <cellStyle name="Normal 28 9 4 3" xfId="16169"/>
    <cellStyle name="Normal 28 9 4 3 2" xfId="34453"/>
    <cellStyle name="Normal 28 9 4 4" xfId="25342"/>
    <cellStyle name="Normal 28 9 5" xfId="9051"/>
    <cellStyle name="Normal 28 9 5 2" xfId="18437"/>
    <cellStyle name="Normal 28 9 5 2 2" xfId="36721"/>
    <cellStyle name="Normal 28 9 5 3" xfId="27610"/>
    <cellStyle name="Normal 28 9 6" xfId="13899"/>
    <cellStyle name="Normal 28 9 6 2" xfId="32183"/>
    <cellStyle name="Normal 28 9 7" xfId="23070"/>
    <cellStyle name="Normal 29" xfId="1667"/>
    <cellStyle name="Normal 29 10" xfId="3672"/>
    <cellStyle name="Normal 29 10 2" xfId="4830"/>
    <cellStyle name="Normal 29 10 2 2" xfId="5308"/>
    <cellStyle name="Normal 29 10 2 2 2" xfId="7715"/>
    <cellStyle name="Normal 29 10 2 2 2 2" xfId="12258"/>
    <cellStyle name="Normal 29 10 2 2 2 2 2" xfId="21644"/>
    <cellStyle name="Normal 29 10 2 2 2 2 2 2" xfId="39928"/>
    <cellStyle name="Normal 29 10 2 2 2 2 3" xfId="30817"/>
    <cellStyle name="Normal 29 10 2 2 2 3" xfId="17104"/>
    <cellStyle name="Normal 29 10 2 2 2 3 2" xfId="35388"/>
    <cellStyle name="Normal 29 10 2 2 2 4" xfId="26277"/>
    <cellStyle name="Normal 29 10 2 2 3" xfId="9987"/>
    <cellStyle name="Normal 29 10 2 2 3 2" xfId="19373"/>
    <cellStyle name="Normal 29 10 2 2 3 2 2" xfId="37657"/>
    <cellStyle name="Normal 29 10 2 2 3 3" xfId="28546"/>
    <cellStyle name="Normal 29 10 2 2 4" xfId="14834"/>
    <cellStyle name="Normal 29 10 2 2 4 2" xfId="33118"/>
    <cellStyle name="Normal 29 10 2 2 5" xfId="24008"/>
    <cellStyle name="Normal 29 10 2 3" xfId="7268"/>
    <cellStyle name="Normal 29 10 2 3 2" xfId="11811"/>
    <cellStyle name="Normal 29 10 2 3 2 2" xfId="21197"/>
    <cellStyle name="Normal 29 10 2 3 2 2 2" xfId="39481"/>
    <cellStyle name="Normal 29 10 2 3 2 3" xfId="30370"/>
    <cellStyle name="Normal 29 10 2 3 3" xfId="16657"/>
    <cellStyle name="Normal 29 10 2 3 3 2" xfId="34941"/>
    <cellStyle name="Normal 29 10 2 3 4" xfId="25830"/>
    <cellStyle name="Normal 29 10 2 4" xfId="9540"/>
    <cellStyle name="Normal 29 10 2 4 2" xfId="18926"/>
    <cellStyle name="Normal 29 10 2 4 2 2" xfId="37210"/>
    <cellStyle name="Normal 29 10 2 4 3" xfId="28099"/>
    <cellStyle name="Normal 29 10 2 5" xfId="14387"/>
    <cellStyle name="Normal 29 10 2 5 2" xfId="32671"/>
    <cellStyle name="Normal 29 10 2 6" xfId="23561"/>
    <cellStyle name="Normal 29 10 3" xfId="5307"/>
    <cellStyle name="Normal 29 10 3 2" xfId="7714"/>
    <cellStyle name="Normal 29 10 3 2 2" xfId="12257"/>
    <cellStyle name="Normal 29 10 3 2 2 2" xfId="21643"/>
    <cellStyle name="Normal 29 10 3 2 2 2 2" xfId="39927"/>
    <cellStyle name="Normal 29 10 3 2 2 3" xfId="30816"/>
    <cellStyle name="Normal 29 10 3 2 3" xfId="17103"/>
    <cellStyle name="Normal 29 10 3 2 3 2" xfId="35387"/>
    <cellStyle name="Normal 29 10 3 2 4" xfId="26276"/>
    <cellStyle name="Normal 29 10 3 3" xfId="9986"/>
    <cellStyle name="Normal 29 10 3 3 2" xfId="19372"/>
    <cellStyle name="Normal 29 10 3 3 2 2" xfId="37656"/>
    <cellStyle name="Normal 29 10 3 3 3" xfId="28545"/>
    <cellStyle name="Normal 29 10 3 4" xfId="14833"/>
    <cellStyle name="Normal 29 10 3 4 2" xfId="33117"/>
    <cellStyle name="Normal 29 10 3 5" xfId="24007"/>
    <cellStyle name="Normal 29 10 4" xfId="6919"/>
    <cellStyle name="Normal 29 10 4 2" xfId="11462"/>
    <cellStyle name="Normal 29 10 4 2 2" xfId="20848"/>
    <cellStyle name="Normal 29 10 4 2 2 2" xfId="39132"/>
    <cellStyle name="Normal 29 10 4 2 3" xfId="30021"/>
    <cellStyle name="Normal 29 10 4 3" xfId="16308"/>
    <cellStyle name="Normal 29 10 4 3 2" xfId="34592"/>
    <cellStyle name="Normal 29 10 4 4" xfId="25481"/>
    <cellStyle name="Normal 29 10 5" xfId="9190"/>
    <cellStyle name="Normal 29 10 5 2" xfId="18576"/>
    <cellStyle name="Normal 29 10 5 2 2" xfId="36860"/>
    <cellStyle name="Normal 29 10 5 3" xfId="27749"/>
    <cellStyle name="Normal 29 10 6" xfId="14038"/>
    <cellStyle name="Normal 29 10 6 2" xfId="32322"/>
    <cellStyle name="Normal 29 10 7" xfId="23210"/>
    <cellStyle name="Normal 29 11" xfId="4542"/>
    <cellStyle name="Normal 29 11 2" xfId="5309"/>
    <cellStyle name="Normal 29 11 2 2" xfId="7716"/>
    <cellStyle name="Normal 29 11 2 2 2" xfId="12259"/>
    <cellStyle name="Normal 29 11 2 2 2 2" xfId="21645"/>
    <cellStyle name="Normal 29 11 2 2 2 2 2" xfId="39929"/>
    <cellStyle name="Normal 29 11 2 2 2 3" xfId="30818"/>
    <cellStyle name="Normal 29 11 2 2 3" xfId="17105"/>
    <cellStyle name="Normal 29 11 2 2 3 2" xfId="35389"/>
    <cellStyle name="Normal 29 11 2 2 4" xfId="26278"/>
    <cellStyle name="Normal 29 11 2 3" xfId="9988"/>
    <cellStyle name="Normal 29 11 2 3 2" xfId="19374"/>
    <cellStyle name="Normal 29 11 2 3 2 2" xfId="37658"/>
    <cellStyle name="Normal 29 11 2 3 3" xfId="28547"/>
    <cellStyle name="Normal 29 11 2 4" xfId="14835"/>
    <cellStyle name="Normal 29 11 2 4 2" xfId="33119"/>
    <cellStyle name="Normal 29 11 2 5" xfId="24009"/>
    <cellStyle name="Normal 29 11 3" xfId="6980"/>
    <cellStyle name="Normal 29 11 3 2" xfId="11523"/>
    <cellStyle name="Normal 29 11 3 2 2" xfId="20909"/>
    <cellStyle name="Normal 29 11 3 2 2 2" xfId="39193"/>
    <cellStyle name="Normal 29 11 3 2 3" xfId="30082"/>
    <cellStyle name="Normal 29 11 3 3" xfId="16369"/>
    <cellStyle name="Normal 29 11 3 3 2" xfId="34653"/>
    <cellStyle name="Normal 29 11 3 4" xfId="25542"/>
    <cellStyle name="Normal 29 11 4" xfId="9252"/>
    <cellStyle name="Normal 29 11 4 2" xfId="18638"/>
    <cellStyle name="Normal 29 11 4 2 2" xfId="36922"/>
    <cellStyle name="Normal 29 11 4 3" xfId="27811"/>
    <cellStyle name="Normal 29 11 5" xfId="14099"/>
    <cellStyle name="Normal 29 11 5 2" xfId="32383"/>
    <cellStyle name="Normal 29 11 6" xfId="23273"/>
    <cellStyle name="Normal 29 12" xfId="5306"/>
    <cellStyle name="Normal 29 12 2" xfId="7713"/>
    <cellStyle name="Normal 29 12 2 2" xfId="12256"/>
    <cellStyle name="Normal 29 12 2 2 2" xfId="21642"/>
    <cellStyle name="Normal 29 12 2 2 2 2" xfId="39926"/>
    <cellStyle name="Normal 29 12 2 2 3" xfId="30815"/>
    <cellStyle name="Normal 29 12 2 3" xfId="17102"/>
    <cellStyle name="Normal 29 12 2 3 2" xfId="35386"/>
    <cellStyle name="Normal 29 12 2 4" xfId="26275"/>
    <cellStyle name="Normal 29 12 3" xfId="9985"/>
    <cellStyle name="Normal 29 12 3 2" xfId="19371"/>
    <cellStyle name="Normal 29 12 3 2 2" xfId="37655"/>
    <cellStyle name="Normal 29 12 3 3" xfId="28544"/>
    <cellStyle name="Normal 29 12 4" xfId="14832"/>
    <cellStyle name="Normal 29 12 4 2" xfId="33116"/>
    <cellStyle name="Normal 29 12 5" xfId="24006"/>
    <cellStyle name="Normal 29 13" xfId="6631"/>
    <cellStyle name="Normal 29 13 2" xfId="11174"/>
    <cellStyle name="Normal 29 13 2 2" xfId="20560"/>
    <cellStyle name="Normal 29 13 2 2 2" xfId="38844"/>
    <cellStyle name="Normal 29 13 2 3" xfId="29733"/>
    <cellStyle name="Normal 29 13 3" xfId="16020"/>
    <cellStyle name="Normal 29 13 3 2" xfId="34304"/>
    <cellStyle name="Normal 29 13 4" xfId="25193"/>
    <cellStyle name="Normal 29 14" xfId="8902"/>
    <cellStyle name="Normal 29 14 2" xfId="18288"/>
    <cellStyle name="Normal 29 14 2 2" xfId="36572"/>
    <cellStyle name="Normal 29 14 3" xfId="27461"/>
    <cellStyle name="Normal 29 15" xfId="13750"/>
    <cellStyle name="Normal 29 15 2" xfId="32034"/>
    <cellStyle name="Normal 29 16" xfId="22911"/>
    <cellStyle name="Normal 29 2" xfId="2237"/>
    <cellStyle name="Normal 29 2 10" xfId="13781"/>
    <cellStyle name="Normal 29 2 10 2" xfId="32065"/>
    <cellStyle name="Normal 29 2 11" xfId="22946"/>
    <cellStyle name="Normal 29 2 2" xfId="2409"/>
    <cellStyle name="Normal 29 2 2 10" xfId="22988"/>
    <cellStyle name="Normal 29 2 2 2" xfId="3636"/>
    <cellStyle name="Normal 29 2 2 2 2" xfId="4807"/>
    <cellStyle name="Normal 29 2 2 2 2 2" xfId="5313"/>
    <cellStyle name="Normal 29 2 2 2 2 2 2" xfId="7720"/>
    <cellStyle name="Normal 29 2 2 2 2 2 2 2" xfId="12263"/>
    <cellStyle name="Normal 29 2 2 2 2 2 2 2 2" xfId="21649"/>
    <cellStyle name="Normal 29 2 2 2 2 2 2 2 2 2" xfId="39933"/>
    <cellStyle name="Normal 29 2 2 2 2 2 2 2 3" xfId="30822"/>
    <cellStyle name="Normal 29 2 2 2 2 2 2 3" xfId="17109"/>
    <cellStyle name="Normal 29 2 2 2 2 2 2 3 2" xfId="35393"/>
    <cellStyle name="Normal 29 2 2 2 2 2 2 4" xfId="26282"/>
    <cellStyle name="Normal 29 2 2 2 2 2 3" xfId="9992"/>
    <cellStyle name="Normal 29 2 2 2 2 2 3 2" xfId="19378"/>
    <cellStyle name="Normal 29 2 2 2 2 2 3 2 2" xfId="37662"/>
    <cellStyle name="Normal 29 2 2 2 2 2 3 3" xfId="28551"/>
    <cellStyle name="Normal 29 2 2 2 2 2 4" xfId="14839"/>
    <cellStyle name="Normal 29 2 2 2 2 2 4 2" xfId="33123"/>
    <cellStyle name="Normal 29 2 2 2 2 2 5" xfId="24013"/>
    <cellStyle name="Normal 29 2 2 2 2 3" xfId="7245"/>
    <cellStyle name="Normal 29 2 2 2 2 3 2" xfId="11788"/>
    <cellStyle name="Normal 29 2 2 2 2 3 2 2" xfId="21174"/>
    <cellStyle name="Normal 29 2 2 2 2 3 2 2 2" xfId="39458"/>
    <cellStyle name="Normal 29 2 2 2 2 3 2 3" xfId="30347"/>
    <cellStyle name="Normal 29 2 2 2 2 3 3" xfId="16634"/>
    <cellStyle name="Normal 29 2 2 2 2 3 3 2" xfId="34918"/>
    <cellStyle name="Normal 29 2 2 2 2 3 4" xfId="25807"/>
    <cellStyle name="Normal 29 2 2 2 2 4" xfId="9517"/>
    <cellStyle name="Normal 29 2 2 2 2 4 2" xfId="18903"/>
    <cellStyle name="Normal 29 2 2 2 2 4 2 2" xfId="37187"/>
    <cellStyle name="Normal 29 2 2 2 2 4 3" xfId="28076"/>
    <cellStyle name="Normal 29 2 2 2 2 5" xfId="14364"/>
    <cellStyle name="Normal 29 2 2 2 2 5 2" xfId="32648"/>
    <cellStyle name="Normal 29 2 2 2 2 6" xfId="23538"/>
    <cellStyle name="Normal 29 2 2 2 3" xfId="5312"/>
    <cellStyle name="Normal 29 2 2 2 3 2" xfId="7719"/>
    <cellStyle name="Normal 29 2 2 2 3 2 2" xfId="12262"/>
    <cellStyle name="Normal 29 2 2 2 3 2 2 2" xfId="21648"/>
    <cellStyle name="Normal 29 2 2 2 3 2 2 2 2" xfId="39932"/>
    <cellStyle name="Normal 29 2 2 2 3 2 2 3" xfId="30821"/>
    <cellStyle name="Normal 29 2 2 2 3 2 3" xfId="17108"/>
    <cellStyle name="Normal 29 2 2 2 3 2 3 2" xfId="35392"/>
    <cellStyle name="Normal 29 2 2 2 3 2 4" xfId="26281"/>
    <cellStyle name="Normal 29 2 2 2 3 3" xfId="9991"/>
    <cellStyle name="Normal 29 2 2 2 3 3 2" xfId="19377"/>
    <cellStyle name="Normal 29 2 2 2 3 3 2 2" xfId="37661"/>
    <cellStyle name="Normal 29 2 2 2 3 3 3" xfId="28550"/>
    <cellStyle name="Normal 29 2 2 2 3 4" xfId="14838"/>
    <cellStyle name="Normal 29 2 2 2 3 4 2" xfId="33122"/>
    <cellStyle name="Normal 29 2 2 2 3 5" xfId="24012"/>
    <cellStyle name="Normal 29 2 2 2 4" xfId="6896"/>
    <cellStyle name="Normal 29 2 2 2 4 2" xfId="11439"/>
    <cellStyle name="Normal 29 2 2 2 4 2 2" xfId="20825"/>
    <cellStyle name="Normal 29 2 2 2 4 2 2 2" xfId="39109"/>
    <cellStyle name="Normal 29 2 2 2 4 2 3" xfId="29998"/>
    <cellStyle name="Normal 29 2 2 2 4 3" xfId="16285"/>
    <cellStyle name="Normal 29 2 2 2 4 3 2" xfId="34569"/>
    <cellStyle name="Normal 29 2 2 2 4 4" xfId="25458"/>
    <cellStyle name="Normal 29 2 2 2 5" xfId="9167"/>
    <cellStyle name="Normal 29 2 2 2 5 2" xfId="18553"/>
    <cellStyle name="Normal 29 2 2 2 5 2 2" xfId="36837"/>
    <cellStyle name="Normal 29 2 2 2 5 3" xfId="27726"/>
    <cellStyle name="Normal 29 2 2 2 6" xfId="14015"/>
    <cellStyle name="Normal 29 2 2 2 6 2" xfId="32299"/>
    <cellStyle name="Normal 29 2 2 2 7" xfId="23187"/>
    <cellStyle name="Normal 29 2 2 3" xfId="3571"/>
    <cellStyle name="Normal 29 2 2 3 2" xfId="4754"/>
    <cellStyle name="Normal 29 2 2 3 2 2" xfId="5315"/>
    <cellStyle name="Normal 29 2 2 3 2 2 2" xfId="7722"/>
    <cellStyle name="Normal 29 2 2 3 2 2 2 2" xfId="12265"/>
    <cellStyle name="Normal 29 2 2 3 2 2 2 2 2" xfId="21651"/>
    <cellStyle name="Normal 29 2 2 3 2 2 2 2 2 2" xfId="39935"/>
    <cellStyle name="Normal 29 2 2 3 2 2 2 2 3" xfId="30824"/>
    <cellStyle name="Normal 29 2 2 3 2 2 2 3" xfId="17111"/>
    <cellStyle name="Normal 29 2 2 3 2 2 2 3 2" xfId="35395"/>
    <cellStyle name="Normal 29 2 2 3 2 2 2 4" xfId="26284"/>
    <cellStyle name="Normal 29 2 2 3 2 2 3" xfId="9994"/>
    <cellStyle name="Normal 29 2 2 3 2 2 3 2" xfId="19380"/>
    <cellStyle name="Normal 29 2 2 3 2 2 3 2 2" xfId="37664"/>
    <cellStyle name="Normal 29 2 2 3 2 2 3 3" xfId="28553"/>
    <cellStyle name="Normal 29 2 2 3 2 2 4" xfId="14841"/>
    <cellStyle name="Normal 29 2 2 3 2 2 4 2" xfId="33125"/>
    <cellStyle name="Normal 29 2 2 3 2 2 5" xfId="24015"/>
    <cellStyle name="Normal 29 2 2 3 2 3" xfId="7192"/>
    <cellStyle name="Normal 29 2 2 3 2 3 2" xfId="11735"/>
    <cellStyle name="Normal 29 2 2 3 2 3 2 2" xfId="21121"/>
    <cellStyle name="Normal 29 2 2 3 2 3 2 2 2" xfId="39405"/>
    <cellStyle name="Normal 29 2 2 3 2 3 2 3" xfId="30294"/>
    <cellStyle name="Normal 29 2 2 3 2 3 3" xfId="16581"/>
    <cellStyle name="Normal 29 2 2 3 2 3 3 2" xfId="34865"/>
    <cellStyle name="Normal 29 2 2 3 2 3 4" xfId="25754"/>
    <cellStyle name="Normal 29 2 2 3 2 4" xfId="9464"/>
    <cellStyle name="Normal 29 2 2 3 2 4 2" xfId="18850"/>
    <cellStyle name="Normal 29 2 2 3 2 4 2 2" xfId="37134"/>
    <cellStyle name="Normal 29 2 2 3 2 4 3" xfId="28023"/>
    <cellStyle name="Normal 29 2 2 3 2 5" xfId="14311"/>
    <cellStyle name="Normal 29 2 2 3 2 5 2" xfId="32595"/>
    <cellStyle name="Normal 29 2 2 3 2 6" xfId="23485"/>
    <cellStyle name="Normal 29 2 2 3 3" xfId="5314"/>
    <cellStyle name="Normal 29 2 2 3 3 2" xfId="7721"/>
    <cellStyle name="Normal 29 2 2 3 3 2 2" xfId="12264"/>
    <cellStyle name="Normal 29 2 2 3 3 2 2 2" xfId="21650"/>
    <cellStyle name="Normal 29 2 2 3 3 2 2 2 2" xfId="39934"/>
    <cellStyle name="Normal 29 2 2 3 3 2 2 3" xfId="30823"/>
    <cellStyle name="Normal 29 2 2 3 3 2 3" xfId="17110"/>
    <cellStyle name="Normal 29 2 2 3 3 2 3 2" xfId="35394"/>
    <cellStyle name="Normal 29 2 2 3 3 2 4" xfId="26283"/>
    <cellStyle name="Normal 29 2 2 3 3 3" xfId="9993"/>
    <cellStyle name="Normal 29 2 2 3 3 3 2" xfId="19379"/>
    <cellStyle name="Normal 29 2 2 3 3 3 2 2" xfId="37663"/>
    <cellStyle name="Normal 29 2 2 3 3 3 3" xfId="28552"/>
    <cellStyle name="Normal 29 2 2 3 3 4" xfId="14840"/>
    <cellStyle name="Normal 29 2 2 3 3 4 2" xfId="33124"/>
    <cellStyle name="Normal 29 2 2 3 3 5" xfId="24014"/>
    <cellStyle name="Normal 29 2 2 3 4" xfId="6843"/>
    <cellStyle name="Normal 29 2 2 3 4 2" xfId="11386"/>
    <cellStyle name="Normal 29 2 2 3 4 2 2" xfId="20772"/>
    <cellStyle name="Normal 29 2 2 3 4 2 2 2" xfId="39056"/>
    <cellStyle name="Normal 29 2 2 3 4 2 3" xfId="29945"/>
    <cellStyle name="Normal 29 2 2 3 4 3" xfId="16232"/>
    <cellStyle name="Normal 29 2 2 3 4 3 2" xfId="34516"/>
    <cellStyle name="Normal 29 2 2 3 4 4" xfId="25405"/>
    <cellStyle name="Normal 29 2 2 3 5" xfId="9114"/>
    <cellStyle name="Normal 29 2 2 3 5 2" xfId="18500"/>
    <cellStyle name="Normal 29 2 2 3 5 2 2" xfId="36784"/>
    <cellStyle name="Normal 29 2 2 3 5 3" xfId="27673"/>
    <cellStyle name="Normal 29 2 2 3 6" xfId="13962"/>
    <cellStyle name="Normal 29 2 2 3 6 2" xfId="32246"/>
    <cellStyle name="Normal 29 2 2 3 7" xfId="23134"/>
    <cellStyle name="Normal 29 2 2 4" xfId="3647"/>
    <cellStyle name="Normal 29 2 2 4 2" xfId="4817"/>
    <cellStyle name="Normal 29 2 2 4 2 2" xfId="5317"/>
    <cellStyle name="Normal 29 2 2 4 2 2 2" xfId="7724"/>
    <cellStyle name="Normal 29 2 2 4 2 2 2 2" xfId="12267"/>
    <cellStyle name="Normal 29 2 2 4 2 2 2 2 2" xfId="21653"/>
    <cellStyle name="Normal 29 2 2 4 2 2 2 2 2 2" xfId="39937"/>
    <cellStyle name="Normal 29 2 2 4 2 2 2 2 3" xfId="30826"/>
    <cellStyle name="Normal 29 2 2 4 2 2 2 3" xfId="17113"/>
    <cellStyle name="Normal 29 2 2 4 2 2 2 3 2" xfId="35397"/>
    <cellStyle name="Normal 29 2 2 4 2 2 2 4" xfId="26286"/>
    <cellStyle name="Normal 29 2 2 4 2 2 3" xfId="9996"/>
    <cellStyle name="Normal 29 2 2 4 2 2 3 2" xfId="19382"/>
    <cellStyle name="Normal 29 2 2 4 2 2 3 2 2" xfId="37666"/>
    <cellStyle name="Normal 29 2 2 4 2 2 3 3" xfId="28555"/>
    <cellStyle name="Normal 29 2 2 4 2 2 4" xfId="14843"/>
    <cellStyle name="Normal 29 2 2 4 2 2 4 2" xfId="33127"/>
    <cellStyle name="Normal 29 2 2 4 2 2 5" xfId="24017"/>
    <cellStyle name="Normal 29 2 2 4 2 3" xfId="7255"/>
    <cellStyle name="Normal 29 2 2 4 2 3 2" xfId="11798"/>
    <cellStyle name="Normal 29 2 2 4 2 3 2 2" xfId="21184"/>
    <cellStyle name="Normal 29 2 2 4 2 3 2 2 2" xfId="39468"/>
    <cellStyle name="Normal 29 2 2 4 2 3 2 3" xfId="30357"/>
    <cellStyle name="Normal 29 2 2 4 2 3 3" xfId="16644"/>
    <cellStyle name="Normal 29 2 2 4 2 3 3 2" xfId="34928"/>
    <cellStyle name="Normal 29 2 2 4 2 3 4" xfId="25817"/>
    <cellStyle name="Normal 29 2 2 4 2 4" xfId="9527"/>
    <cellStyle name="Normal 29 2 2 4 2 4 2" xfId="18913"/>
    <cellStyle name="Normal 29 2 2 4 2 4 2 2" xfId="37197"/>
    <cellStyle name="Normal 29 2 2 4 2 4 3" xfId="28086"/>
    <cellStyle name="Normal 29 2 2 4 2 5" xfId="14374"/>
    <cellStyle name="Normal 29 2 2 4 2 5 2" xfId="32658"/>
    <cellStyle name="Normal 29 2 2 4 2 6" xfId="23548"/>
    <cellStyle name="Normal 29 2 2 4 3" xfId="5316"/>
    <cellStyle name="Normal 29 2 2 4 3 2" xfId="7723"/>
    <cellStyle name="Normal 29 2 2 4 3 2 2" xfId="12266"/>
    <cellStyle name="Normal 29 2 2 4 3 2 2 2" xfId="21652"/>
    <cellStyle name="Normal 29 2 2 4 3 2 2 2 2" xfId="39936"/>
    <cellStyle name="Normal 29 2 2 4 3 2 2 3" xfId="30825"/>
    <cellStyle name="Normal 29 2 2 4 3 2 3" xfId="17112"/>
    <cellStyle name="Normal 29 2 2 4 3 2 3 2" xfId="35396"/>
    <cellStyle name="Normal 29 2 2 4 3 2 4" xfId="26285"/>
    <cellStyle name="Normal 29 2 2 4 3 3" xfId="9995"/>
    <cellStyle name="Normal 29 2 2 4 3 3 2" xfId="19381"/>
    <cellStyle name="Normal 29 2 2 4 3 3 2 2" xfId="37665"/>
    <cellStyle name="Normal 29 2 2 4 3 3 3" xfId="28554"/>
    <cellStyle name="Normal 29 2 2 4 3 4" xfId="14842"/>
    <cellStyle name="Normal 29 2 2 4 3 4 2" xfId="33126"/>
    <cellStyle name="Normal 29 2 2 4 3 5" xfId="24016"/>
    <cellStyle name="Normal 29 2 2 4 4" xfId="6906"/>
    <cellStyle name="Normal 29 2 2 4 4 2" xfId="11449"/>
    <cellStyle name="Normal 29 2 2 4 4 2 2" xfId="20835"/>
    <cellStyle name="Normal 29 2 2 4 4 2 2 2" xfId="39119"/>
    <cellStyle name="Normal 29 2 2 4 4 2 3" xfId="30008"/>
    <cellStyle name="Normal 29 2 2 4 4 3" xfId="16295"/>
    <cellStyle name="Normal 29 2 2 4 4 3 2" xfId="34579"/>
    <cellStyle name="Normal 29 2 2 4 4 4" xfId="25468"/>
    <cellStyle name="Normal 29 2 2 4 5" xfId="9177"/>
    <cellStyle name="Normal 29 2 2 4 5 2" xfId="18563"/>
    <cellStyle name="Normal 29 2 2 4 5 2 2" xfId="36847"/>
    <cellStyle name="Normal 29 2 2 4 5 3" xfId="27736"/>
    <cellStyle name="Normal 29 2 2 4 6" xfId="14025"/>
    <cellStyle name="Normal 29 2 2 4 6 2" xfId="32309"/>
    <cellStyle name="Normal 29 2 2 4 7" xfId="23197"/>
    <cellStyle name="Normal 29 2 2 5" xfId="4615"/>
    <cellStyle name="Normal 29 2 2 5 2" xfId="5318"/>
    <cellStyle name="Normal 29 2 2 5 2 2" xfId="7725"/>
    <cellStyle name="Normal 29 2 2 5 2 2 2" xfId="12268"/>
    <cellStyle name="Normal 29 2 2 5 2 2 2 2" xfId="21654"/>
    <cellStyle name="Normal 29 2 2 5 2 2 2 2 2" xfId="39938"/>
    <cellStyle name="Normal 29 2 2 5 2 2 2 3" xfId="30827"/>
    <cellStyle name="Normal 29 2 2 5 2 2 3" xfId="17114"/>
    <cellStyle name="Normal 29 2 2 5 2 2 3 2" xfId="35398"/>
    <cellStyle name="Normal 29 2 2 5 2 2 4" xfId="26287"/>
    <cellStyle name="Normal 29 2 2 5 2 3" xfId="9997"/>
    <cellStyle name="Normal 29 2 2 5 2 3 2" xfId="19383"/>
    <cellStyle name="Normal 29 2 2 5 2 3 2 2" xfId="37667"/>
    <cellStyle name="Normal 29 2 2 5 2 3 3" xfId="28556"/>
    <cellStyle name="Normal 29 2 2 5 2 4" xfId="14844"/>
    <cellStyle name="Normal 29 2 2 5 2 4 2" xfId="33128"/>
    <cellStyle name="Normal 29 2 2 5 2 5" xfId="24018"/>
    <cellStyle name="Normal 29 2 2 5 3" xfId="7053"/>
    <cellStyle name="Normal 29 2 2 5 3 2" xfId="11596"/>
    <cellStyle name="Normal 29 2 2 5 3 2 2" xfId="20982"/>
    <cellStyle name="Normal 29 2 2 5 3 2 2 2" xfId="39266"/>
    <cellStyle name="Normal 29 2 2 5 3 2 3" xfId="30155"/>
    <cellStyle name="Normal 29 2 2 5 3 3" xfId="16442"/>
    <cellStyle name="Normal 29 2 2 5 3 3 2" xfId="34726"/>
    <cellStyle name="Normal 29 2 2 5 3 4" xfId="25615"/>
    <cellStyle name="Normal 29 2 2 5 4" xfId="9325"/>
    <cellStyle name="Normal 29 2 2 5 4 2" xfId="18711"/>
    <cellStyle name="Normal 29 2 2 5 4 2 2" xfId="36995"/>
    <cellStyle name="Normal 29 2 2 5 4 3" xfId="27884"/>
    <cellStyle name="Normal 29 2 2 5 5" xfId="14172"/>
    <cellStyle name="Normal 29 2 2 5 5 2" xfId="32456"/>
    <cellStyle name="Normal 29 2 2 5 6" xfId="23346"/>
    <cellStyle name="Normal 29 2 2 6" xfId="5311"/>
    <cellStyle name="Normal 29 2 2 6 2" xfId="7718"/>
    <cellStyle name="Normal 29 2 2 6 2 2" xfId="12261"/>
    <cellStyle name="Normal 29 2 2 6 2 2 2" xfId="21647"/>
    <cellStyle name="Normal 29 2 2 6 2 2 2 2" xfId="39931"/>
    <cellStyle name="Normal 29 2 2 6 2 2 3" xfId="30820"/>
    <cellStyle name="Normal 29 2 2 6 2 3" xfId="17107"/>
    <cellStyle name="Normal 29 2 2 6 2 3 2" xfId="35391"/>
    <cellStyle name="Normal 29 2 2 6 2 4" xfId="26280"/>
    <cellStyle name="Normal 29 2 2 6 3" xfId="9990"/>
    <cellStyle name="Normal 29 2 2 6 3 2" xfId="19376"/>
    <cellStyle name="Normal 29 2 2 6 3 2 2" xfId="37660"/>
    <cellStyle name="Normal 29 2 2 6 3 3" xfId="28549"/>
    <cellStyle name="Normal 29 2 2 6 4" xfId="14837"/>
    <cellStyle name="Normal 29 2 2 6 4 2" xfId="33121"/>
    <cellStyle name="Normal 29 2 2 6 5" xfId="24011"/>
    <cellStyle name="Normal 29 2 2 7" xfId="6704"/>
    <cellStyle name="Normal 29 2 2 7 2" xfId="11247"/>
    <cellStyle name="Normal 29 2 2 7 2 2" xfId="20633"/>
    <cellStyle name="Normal 29 2 2 7 2 2 2" xfId="38917"/>
    <cellStyle name="Normal 29 2 2 7 2 3" xfId="29806"/>
    <cellStyle name="Normal 29 2 2 7 3" xfId="16093"/>
    <cellStyle name="Normal 29 2 2 7 3 2" xfId="34377"/>
    <cellStyle name="Normal 29 2 2 7 4" xfId="25266"/>
    <cellStyle name="Normal 29 2 2 8" xfId="8975"/>
    <cellStyle name="Normal 29 2 2 8 2" xfId="18361"/>
    <cellStyle name="Normal 29 2 2 8 2 2" xfId="36645"/>
    <cellStyle name="Normal 29 2 2 8 3" xfId="27534"/>
    <cellStyle name="Normal 29 2 2 9" xfId="13823"/>
    <cellStyle name="Normal 29 2 2 9 2" xfId="32107"/>
    <cellStyle name="Normal 29 2 3" xfId="3574"/>
    <cellStyle name="Normal 29 2 3 2" xfId="4757"/>
    <cellStyle name="Normal 29 2 3 2 2" xfId="5320"/>
    <cellStyle name="Normal 29 2 3 2 2 2" xfId="7727"/>
    <cellStyle name="Normal 29 2 3 2 2 2 2" xfId="12270"/>
    <cellStyle name="Normal 29 2 3 2 2 2 2 2" xfId="21656"/>
    <cellStyle name="Normal 29 2 3 2 2 2 2 2 2" xfId="39940"/>
    <cellStyle name="Normal 29 2 3 2 2 2 2 3" xfId="30829"/>
    <cellStyle name="Normal 29 2 3 2 2 2 3" xfId="17116"/>
    <cellStyle name="Normal 29 2 3 2 2 2 3 2" xfId="35400"/>
    <cellStyle name="Normal 29 2 3 2 2 2 4" xfId="26289"/>
    <cellStyle name="Normal 29 2 3 2 2 3" xfId="9999"/>
    <cellStyle name="Normal 29 2 3 2 2 3 2" xfId="19385"/>
    <cellStyle name="Normal 29 2 3 2 2 3 2 2" xfId="37669"/>
    <cellStyle name="Normal 29 2 3 2 2 3 3" xfId="28558"/>
    <cellStyle name="Normal 29 2 3 2 2 4" xfId="14846"/>
    <cellStyle name="Normal 29 2 3 2 2 4 2" xfId="33130"/>
    <cellStyle name="Normal 29 2 3 2 2 5" xfId="24020"/>
    <cellStyle name="Normal 29 2 3 2 3" xfId="7195"/>
    <cellStyle name="Normal 29 2 3 2 3 2" xfId="11738"/>
    <cellStyle name="Normal 29 2 3 2 3 2 2" xfId="21124"/>
    <cellStyle name="Normal 29 2 3 2 3 2 2 2" xfId="39408"/>
    <cellStyle name="Normal 29 2 3 2 3 2 3" xfId="30297"/>
    <cellStyle name="Normal 29 2 3 2 3 3" xfId="16584"/>
    <cellStyle name="Normal 29 2 3 2 3 3 2" xfId="34868"/>
    <cellStyle name="Normal 29 2 3 2 3 4" xfId="25757"/>
    <cellStyle name="Normal 29 2 3 2 4" xfId="9467"/>
    <cellStyle name="Normal 29 2 3 2 4 2" xfId="18853"/>
    <cellStyle name="Normal 29 2 3 2 4 2 2" xfId="37137"/>
    <cellStyle name="Normal 29 2 3 2 4 3" xfId="28026"/>
    <cellStyle name="Normal 29 2 3 2 5" xfId="14314"/>
    <cellStyle name="Normal 29 2 3 2 5 2" xfId="32598"/>
    <cellStyle name="Normal 29 2 3 2 6" xfId="23488"/>
    <cellStyle name="Normal 29 2 3 3" xfId="5319"/>
    <cellStyle name="Normal 29 2 3 3 2" xfId="7726"/>
    <cellStyle name="Normal 29 2 3 3 2 2" xfId="12269"/>
    <cellStyle name="Normal 29 2 3 3 2 2 2" xfId="21655"/>
    <cellStyle name="Normal 29 2 3 3 2 2 2 2" xfId="39939"/>
    <cellStyle name="Normal 29 2 3 3 2 2 3" xfId="30828"/>
    <cellStyle name="Normal 29 2 3 3 2 3" xfId="17115"/>
    <cellStyle name="Normal 29 2 3 3 2 3 2" xfId="35399"/>
    <cellStyle name="Normal 29 2 3 3 2 4" xfId="26288"/>
    <cellStyle name="Normal 29 2 3 3 3" xfId="9998"/>
    <cellStyle name="Normal 29 2 3 3 3 2" xfId="19384"/>
    <cellStyle name="Normal 29 2 3 3 3 2 2" xfId="37668"/>
    <cellStyle name="Normal 29 2 3 3 3 3" xfId="28557"/>
    <cellStyle name="Normal 29 2 3 3 4" xfId="14845"/>
    <cellStyle name="Normal 29 2 3 3 4 2" xfId="33129"/>
    <cellStyle name="Normal 29 2 3 3 5" xfId="24019"/>
    <cellStyle name="Normal 29 2 3 4" xfId="6846"/>
    <cellStyle name="Normal 29 2 3 4 2" xfId="11389"/>
    <cellStyle name="Normal 29 2 3 4 2 2" xfId="20775"/>
    <cellStyle name="Normal 29 2 3 4 2 2 2" xfId="39059"/>
    <cellStyle name="Normal 29 2 3 4 2 3" xfId="29948"/>
    <cellStyle name="Normal 29 2 3 4 3" xfId="16235"/>
    <cellStyle name="Normal 29 2 3 4 3 2" xfId="34519"/>
    <cellStyle name="Normal 29 2 3 4 4" xfId="25408"/>
    <cellStyle name="Normal 29 2 3 5" xfId="9117"/>
    <cellStyle name="Normal 29 2 3 5 2" xfId="18503"/>
    <cellStyle name="Normal 29 2 3 5 2 2" xfId="36787"/>
    <cellStyle name="Normal 29 2 3 5 3" xfId="27676"/>
    <cellStyle name="Normal 29 2 3 6" xfId="13965"/>
    <cellStyle name="Normal 29 2 3 6 2" xfId="32249"/>
    <cellStyle name="Normal 29 2 3 7" xfId="23137"/>
    <cellStyle name="Normal 29 2 4" xfId="3710"/>
    <cellStyle name="Normal 29 2 4 2" xfId="4852"/>
    <cellStyle name="Normal 29 2 4 2 2" xfId="5322"/>
    <cellStyle name="Normal 29 2 4 2 2 2" xfId="7729"/>
    <cellStyle name="Normal 29 2 4 2 2 2 2" xfId="12272"/>
    <cellStyle name="Normal 29 2 4 2 2 2 2 2" xfId="21658"/>
    <cellStyle name="Normal 29 2 4 2 2 2 2 2 2" xfId="39942"/>
    <cellStyle name="Normal 29 2 4 2 2 2 2 3" xfId="30831"/>
    <cellStyle name="Normal 29 2 4 2 2 2 3" xfId="17118"/>
    <cellStyle name="Normal 29 2 4 2 2 2 3 2" xfId="35402"/>
    <cellStyle name="Normal 29 2 4 2 2 2 4" xfId="26291"/>
    <cellStyle name="Normal 29 2 4 2 2 3" xfId="10001"/>
    <cellStyle name="Normal 29 2 4 2 2 3 2" xfId="19387"/>
    <cellStyle name="Normal 29 2 4 2 2 3 2 2" xfId="37671"/>
    <cellStyle name="Normal 29 2 4 2 2 3 3" xfId="28560"/>
    <cellStyle name="Normal 29 2 4 2 2 4" xfId="14848"/>
    <cellStyle name="Normal 29 2 4 2 2 4 2" xfId="33132"/>
    <cellStyle name="Normal 29 2 4 2 2 5" xfId="24022"/>
    <cellStyle name="Normal 29 2 4 2 3" xfId="7290"/>
    <cellStyle name="Normal 29 2 4 2 3 2" xfId="11833"/>
    <cellStyle name="Normal 29 2 4 2 3 2 2" xfId="21219"/>
    <cellStyle name="Normal 29 2 4 2 3 2 2 2" xfId="39503"/>
    <cellStyle name="Normal 29 2 4 2 3 2 3" xfId="30392"/>
    <cellStyle name="Normal 29 2 4 2 3 3" xfId="16679"/>
    <cellStyle name="Normal 29 2 4 2 3 3 2" xfId="34963"/>
    <cellStyle name="Normal 29 2 4 2 3 4" xfId="25852"/>
    <cellStyle name="Normal 29 2 4 2 4" xfId="9562"/>
    <cellStyle name="Normal 29 2 4 2 4 2" xfId="18948"/>
    <cellStyle name="Normal 29 2 4 2 4 2 2" xfId="37232"/>
    <cellStyle name="Normal 29 2 4 2 4 3" xfId="28121"/>
    <cellStyle name="Normal 29 2 4 2 5" xfId="14409"/>
    <cellStyle name="Normal 29 2 4 2 5 2" xfId="32693"/>
    <cellStyle name="Normal 29 2 4 2 6" xfId="23583"/>
    <cellStyle name="Normal 29 2 4 3" xfId="5321"/>
    <cellStyle name="Normal 29 2 4 3 2" xfId="7728"/>
    <cellStyle name="Normal 29 2 4 3 2 2" xfId="12271"/>
    <cellStyle name="Normal 29 2 4 3 2 2 2" xfId="21657"/>
    <cellStyle name="Normal 29 2 4 3 2 2 2 2" xfId="39941"/>
    <cellStyle name="Normal 29 2 4 3 2 2 3" xfId="30830"/>
    <cellStyle name="Normal 29 2 4 3 2 3" xfId="17117"/>
    <cellStyle name="Normal 29 2 4 3 2 3 2" xfId="35401"/>
    <cellStyle name="Normal 29 2 4 3 2 4" xfId="26290"/>
    <cellStyle name="Normal 29 2 4 3 3" xfId="10000"/>
    <cellStyle name="Normal 29 2 4 3 3 2" xfId="19386"/>
    <cellStyle name="Normal 29 2 4 3 3 2 2" xfId="37670"/>
    <cellStyle name="Normal 29 2 4 3 3 3" xfId="28559"/>
    <cellStyle name="Normal 29 2 4 3 4" xfId="14847"/>
    <cellStyle name="Normal 29 2 4 3 4 2" xfId="33131"/>
    <cellStyle name="Normal 29 2 4 3 5" xfId="24021"/>
    <cellStyle name="Normal 29 2 4 4" xfId="6941"/>
    <cellStyle name="Normal 29 2 4 4 2" xfId="11484"/>
    <cellStyle name="Normal 29 2 4 4 2 2" xfId="20870"/>
    <cellStyle name="Normal 29 2 4 4 2 2 2" xfId="39154"/>
    <cellStyle name="Normal 29 2 4 4 2 3" xfId="30043"/>
    <cellStyle name="Normal 29 2 4 4 3" xfId="16330"/>
    <cellStyle name="Normal 29 2 4 4 3 2" xfId="34614"/>
    <cellStyle name="Normal 29 2 4 4 4" xfId="25503"/>
    <cellStyle name="Normal 29 2 4 5" xfId="9212"/>
    <cellStyle name="Normal 29 2 4 5 2" xfId="18598"/>
    <cellStyle name="Normal 29 2 4 5 2 2" xfId="36882"/>
    <cellStyle name="Normal 29 2 4 5 3" xfId="27771"/>
    <cellStyle name="Normal 29 2 4 6" xfId="14060"/>
    <cellStyle name="Normal 29 2 4 6 2" xfId="32344"/>
    <cellStyle name="Normal 29 2 4 7" xfId="23233"/>
    <cellStyle name="Normal 29 2 5" xfId="3354"/>
    <cellStyle name="Normal 29 2 5 2" xfId="4638"/>
    <cellStyle name="Normal 29 2 5 2 2" xfId="5324"/>
    <cellStyle name="Normal 29 2 5 2 2 2" xfId="7731"/>
    <cellStyle name="Normal 29 2 5 2 2 2 2" xfId="12274"/>
    <cellStyle name="Normal 29 2 5 2 2 2 2 2" xfId="21660"/>
    <cellStyle name="Normal 29 2 5 2 2 2 2 2 2" xfId="39944"/>
    <cellStyle name="Normal 29 2 5 2 2 2 2 3" xfId="30833"/>
    <cellStyle name="Normal 29 2 5 2 2 2 3" xfId="17120"/>
    <cellStyle name="Normal 29 2 5 2 2 2 3 2" xfId="35404"/>
    <cellStyle name="Normal 29 2 5 2 2 2 4" xfId="26293"/>
    <cellStyle name="Normal 29 2 5 2 2 3" xfId="10003"/>
    <cellStyle name="Normal 29 2 5 2 2 3 2" xfId="19389"/>
    <cellStyle name="Normal 29 2 5 2 2 3 2 2" xfId="37673"/>
    <cellStyle name="Normal 29 2 5 2 2 3 3" xfId="28562"/>
    <cellStyle name="Normal 29 2 5 2 2 4" xfId="14850"/>
    <cellStyle name="Normal 29 2 5 2 2 4 2" xfId="33134"/>
    <cellStyle name="Normal 29 2 5 2 2 5" xfId="24024"/>
    <cellStyle name="Normal 29 2 5 2 3" xfId="7076"/>
    <cellStyle name="Normal 29 2 5 2 3 2" xfId="11619"/>
    <cellStyle name="Normal 29 2 5 2 3 2 2" xfId="21005"/>
    <cellStyle name="Normal 29 2 5 2 3 2 2 2" xfId="39289"/>
    <cellStyle name="Normal 29 2 5 2 3 2 3" xfId="30178"/>
    <cellStyle name="Normal 29 2 5 2 3 3" xfId="16465"/>
    <cellStyle name="Normal 29 2 5 2 3 3 2" xfId="34749"/>
    <cellStyle name="Normal 29 2 5 2 3 4" xfId="25638"/>
    <cellStyle name="Normal 29 2 5 2 4" xfId="9348"/>
    <cellStyle name="Normal 29 2 5 2 4 2" xfId="18734"/>
    <cellStyle name="Normal 29 2 5 2 4 2 2" xfId="37018"/>
    <cellStyle name="Normal 29 2 5 2 4 3" xfId="27907"/>
    <cellStyle name="Normal 29 2 5 2 5" xfId="14195"/>
    <cellStyle name="Normal 29 2 5 2 5 2" xfId="32479"/>
    <cellStyle name="Normal 29 2 5 2 6" xfId="23369"/>
    <cellStyle name="Normal 29 2 5 3" xfId="5323"/>
    <cellStyle name="Normal 29 2 5 3 2" xfId="7730"/>
    <cellStyle name="Normal 29 2 5 3 2 2" xfId="12273"/>
    <cellStyle name="Normal 29 2 5 3 2 2 2" xfId="21659"/>
    <cellStyle name="Normal 29 2 5 3 2 2 2 2" xfId="39943"/>
    <cellStyle name="Normal 29 2 5 3 2 2 3" xfId="30832"/>
    <cellStyle name="Normal 29 2 5 3 2 3" xfId="17119"/>
    <cellStyle name="Normal 29 2 5 3 2 3 2" xfId="35403"/>
    <cellStyle name="Normal 29 2 5 3 2 4" xfId="26292"/>
    <cellStyle name="Normal 29 2 5 3 3" xfId="10002"/>
    <cellStyle name="Normal 29 2 5 3 3 2" xfId="19388"/>
    <cellStyle name="Normal 29 2 5 3 3 2 2" xfId="37672"/>
    <cellStyle name="Normal 29 2 5 3 3 3" xfId="28561"/>
    <cellStyle name="Normal 29 2 5 3 4" xfId="14849"/>
    <cellStyle name="Normal 29 2 5 3 4 2" xfId="33133"/>
    <cellStyle name="Normal 29 2 5 3 5" xfId="24023"/>
    <cellStyle name="Normal 29 2 5 4" xfId="6727"/>
    <cellStyle name="Normal 29 2 5 4 2" xfId="11270"/>
    <cellStyle name="Normal 29 2 5 4 2 2" xfId="20656"/>
    <cellStyle name="Normal 29 2 5 4 2 2 2" xfId="38940"/>
    <cellStyle name="Normal 29 2 5 4 2 3" xfId="29829"/>
    <cellStyle name="Normal 29 2 5 4 3" xfId="16116"/>
    <cellStyle name="Normal 29 2 5 4 3 2" xfId="34400"/>
    <cellStyle name="Normal 29 2 5 4 4" xfId="25289"/>
    <cellStyle name="Normal 29 2 5 5" xfId="8998"/>
    <cellStyle name="Normal 29 2 5 5 2" xfId="18384"/>
    <cellStyle name="Normal 29 2 5 5 2 2" xfId="36668"/>
    <cellStyle name="Normal 29 2 5 5 3" xfId="27557"/>
    <cellStyle name="Normal 29 2 5 6" xfId="13846"/>
    <cellStyle name="Normal 29 2 5 6 2" xfId="32130"/>
    <cellStyle name="Normal 29 2 5 7" xfId="23017"/>
    <cellStyle name="Normal 29 2 6" xfId="4573"/>
    <cellStyle name="Normal 29 2 6 2" xfId="5325"/>
    <cellStyle name="Normal 29 2 6 2 2" xfId="7732"/>
    <cellStyle name="Normal 29 2 6 2 2 2" xfId="12275"/>
    <cellStyle name="Normal 29 2 6 2 2 2 2" xfId="21661"/>
    <cellStyle name="Normal 29 2 6 2 2 2 2 2" xfId="39945"/>
    <cellStyle name="Normal 29 2 6 2 2 2 3" xfId="30834"/>
    <cellStyle name="Normal 29 2 6 2 2 3" xfId="17121"/>
    <cellStyle name="Normal 29 2 6 2 2 3 2" xfId="35405"/>
    <cellStyle name="Normal 29 2 6 2 2 4" xfId="26294"/>
    <cellStyle name="Normal 29 2 6 2 3" xfId="10004"/>
    <cellStyle name="Normal 29 2 6 2 3 2" xfId="19390"/>
    <cellStyle name="Normal 29 2 6 2 3 2 2" xfId="37674"/>
    <cellStyle name="Normal 29 2 6 2 3 3" xfId="28563"/>
    <cellStyle name="Normal 29 2 6 2 4" xfId="14851"/>
    <cellStyle name="Normal 29 2 6 2 4 2" xfId="33135"/>
    <cellStyle name="Normal 29 2 6 2 5" xfId="24025"/>
    <cellStyle name="Normal 29 2 6 3" xfId="7011"/>
    <cellStyle name="Normal 29 2 6 3 2" xfId="11554"/>
    <cellStyle name="Normal 29 2 6 3 2 2" xfId="20940"/>
    <cellStyle name="Normal 29 2 6 3 2 2 2" xfId="39224"/>
    <cellStyle name="Normal 29 2 6 3 2 3" xfId="30113"/>
    <cellStyle name="Normal 29 2 6 3 3" xfId="16400"/>
    <cellStyle name="Normal 29 2 6 3 3 2" xfId="34684"/>
    <cellStyle name="Normal 29 2 6 3 4" xfId="25573"/>
    <cellStyle name="Normal 29 2 6 4" xfId="9283"/>
    <cellStyle name="Normal 29 2 6 4 2" xfId="18669"/>
    <cellStyle name="Normal 29 2 6 4 2 2" xfId="36953"/>
    <cellStyle name="Normal 29 2 6 4 3" xfId="27842"/>
    <cellStyle name="Normal 29 2 6 5" xfId="14130"/>
    <cellStyle name="Normal 29 2 6 5 2" xfId="32414"/>
    <cellStyle name="Normal 29 2 6 6" xfId="23304"/>
    <cellStyle name="Normal 29 2 7" xfId="5310"/>
    <cellStyle name="Normal 29 2 7 2" xfId="7717"/>
    <cellStyle name="Normal 29 2 7 2 2" xfId="12260"/>
    <cellStyle name="Normal 29 2 7 2 2 2" xfId="21646"/>
    <cellStyle name="Normal 29 2 7 2 2 2 2" xfId="39930"/>
    <cellStyle name="Normal 29 2 7 2 2 3" xfId="30819"/>
    <cellStyle name="Normal 29 2 7 2 3" xfId="17106"/>
    <cellStyle name="Normal 29 2 7 2 3 2" xfId="35390"/>
    <cellStyle name="Normal 29 2 7 2 4" xfId="26279"/>
    <cellStyle name="Normal 29 2 7 3" xfId="9989"/>
    <cellStyle name="Normal 29 2 7 3 2" xfId="19375"/>
    <cellStyle name="Normal 29 2 7 3 2 2" xfId="37659"/>
    <cellStyle name="Normal 29 2 7 3 3" xfId="28548"/>
    <cellStyle name="Normal 29 2 7 4" xfId="14836"/>
    <cellStyle name="Normal 29 2 7 4 2" xfId="33120"/>
    <cellStyle name="Normal 29 2 7 5" xfId="24010"/>
    <cellStyle name="Normal 29 2 8" xfId="6662"/>
    <cellStyle name="Normal 29 2 8 2" xfId="11205"/>
    <cellStyle name="Normal 29 2 8 2 2" xfId="20591"/>
    <cellStyle name="Normal 29 2 8 2 2 2" xfId="38875"/>
    <cellStyle name="Normal 29 2 8 2 3" xfId="29764"/>
    <cellStyle name="Normal 29 2 8 3" xfId="16051"/>
    <cellStyle name="Normal 29 2 8 3 2" xfId="34335"/>
    <cellStyle name="Normal 29 2 8 4" xfId="25224"/>
    <cellStyle name="Normal 29 2 9" xfId="8933"/>
    <cellStyle name="Normal 29 2 9 2" xfId="18319"/>
    <cellStyle name="Normal 29 2 9 2 2" xfId="36603"/>
    <cellStyle name="Normal 29 2 9 3" xfId="27492"/>
    <cellStyle name="Normal 29 3" xfId="2031"/>
    <cellStyle name="Normal 29 3 10" xfId="13766"/>
    <cellStyle name="Normal 29 3 10 2" xfId="32050"/>
    <cellStyle name="Normal 29 3 11" xfId="22929"/>
    <cellStyle name="Normal 29 3 2" xfId="2394"/>
    <cellStyle name="Normal 29 3 2 10" xfId="22973"/>
    <cellStyle name="Normal 29 3 2 2" xfId="3621"/>
    <cellStyle name="Normal 29 3 2 2 2" xfId="4792"/>
    <cellStyle name="Normal 29 3 2 2 2 2" xfId="5329"/>
    <cellStyle name="Normal 29 3 2 2 2 2 2" xfId="7736"/>
    <cellStyle name="Normal 29 3 2 2 2 2 2 2" xfId="12279"/>
    <cellStyle name="Normal 29 3 2 2 2 2 2 2 2" xfId="21665"/>
    <cellStyle name="Normal 29 3 2 2 2 2 2 2 2 2" xfId="39949"/>
    <cellStyle name="Normal 29 3 2 2 2 2 2 2 3" xfId="30838"/>
    <cellStyle name="Normal 29 3 2 2 2 2 2 3" xfId="17125"/>
    <cellStyle name="Normal 29 3 2 2 2 2 2 3 2" xfId="35409"/>
    <cellStyle name="Normal 29 3 2 2 2 2 2 4" xfId="26298"/>
    <cellStyle name="Normal 29 3 2 2 2 2 3" xfId="10008"/>
    <cellStyle name="Normal 29 3 2 2 2 2 3 2" xfId="19394"/>
    <cellStyle name="Normal 29 3 2 2 2 2 3 2 2" xfId="37678"/>
    <cellStyle name="Normal 29 3 2 2 2 2 3 3" xfId="28567"/>
    <cellStyle name="Normal 29 3 2 2 2 2 4" xfId="14855"/>
    <cellStyle name="Normal 29 3 2 2 2 2 4 2" xfId="33139"/>
    <cellStyle name="Normal 29 3 2 2 2 2 5" xfId="24029"/>
    <cellStyle name="Normal 29 3 2 2 2 3" xfId="7230"/>
    <cellStyle name="Normal 29 3 2 2 2 3 2" xfId="11773"/>
    <cellStyle name="Normal 29 3 2 2 2 3 2 2" xfId="21159"/>
    <cellStyle name="Normal 29 3 2 2 2 3 2 2 2" xfId="39443"/>
    <cellStyle name="Normal 29 3 2 2 2 3 2 3" xfId="30332"/>
    <cellStyle name="Normal 29 3 2 2 2 3 3" xfId="16619"/>
    <cellStyle name="Normal 29 3 2 2 2 3 3 2" xfId="34903"/>
    <cellStyle name="Normal 29 3 2 2 2 3 4" xfId="25792"/>
    <cellStyle name="Normal 29 3 2 2 2 4" xfId="9502"/>
    <cellStyle name="Normal 29 3 2 2 2 4 2" xfId="18888"/>
    <cellStyle name="Normal 29 3 2 2 2 4 2 2" xfId="37172"/>
    <cellStyle name="Normal 29 3 2 2 2 4 3" xfId="28061"/>
    <cellStyle name="Normal 29 3 2 2 2 5" xfId="14349"/>
    <cellStyle name="Normal 29 3 2 2 2 5 2" xfId="32633"/>
    <cellStyle name="Normal 29 3 2 2 2 6" xfId="23523"/>
    <cellStyle name="Normal 29 3 2 2 3" xfId="5328"/>
    <cellStyle name="Normal 29 3 2 2 3 2" xfId="7735"/>
    <cellStyle name="Normal 29 3 2 2 3 2 2" xfId="12278"/>
    <cellStyle name="Normal 29 3 2 2 3 2 2 2" xfId="21664"/>
    <cellStyle name="Normal 29 3 2 2 3 2 2 2 2" xfId="39948"/>
    <cellStyle name="Normal 29 3 2 2 3 2 2 3" xfId="30837"/>
    <cellStyle name="Normal 29 3 2 2 3 2 3" xfId="17124"/>
    <cellStyle name="Normal 29 3 2 2 3 2 3 2" xfId="35408"/>
    <cellStyle name="Normal 29 3 2 2 3 2 4" xfId="26297"/>
    <cellStyle name="Normal 29 3 2 2 3 3" xfId="10007"/>
    <cellStyle name="Normal 29 3 2 2 3 3 2" xfId="19393"/>
    <cellStyle name="Normal 29 3 2 2 3 3 2 2" xfId="37677"/>
    <cellStyle name="Normal 29 3 2 2 3 3 3" xfId="28566"/>
    <cellStyle name="Normal 29 3 2 2 3 4" xfId="14854"/>
    <cellStyle name="Normal 29 3 2 2 3 4 2" xfId="33138"/>
    <cellStyle name="Normal 29 3 2 2 3 5" xfId="24028"/>
    <cellStyle name="Normal 29 3 2 2 4" xfId="6881"/>
    <cellStyle name="Normal 29 3 2 2 4 2" xfId="11424"/>
    <cellStyle name="Normal 29 3 2 2 4 2 2" xfId="20810"/>
    <cellStyle name="Normal 29 3 2 2 4 2 2 2" xfId="39094"/>
    <cellStyle name="Normal 29 3 2 2 4 2 3" xfId="29983"/>
    <cellStyle name="Normal 29 3 2 2 4 3" xfId="16270"/>
    <cellStyle name="Normal 29 3 2 2 4 3 2" xfId="34554"/>
    <cellStyle name="Normal 29 3 2 2 4 4" xfId="25443"/>
    <cellStyle name="Normal 29 3 2 2 5" xfId="9152"/>
    <cellStyle name="Normal 29 3 2 2 5 2" xfId="18538"/>
    <cellStyle name="Normal 29 3 2 2 5 2 2" xfId="36822"/>
    <cellStyle name="Normal 29 3 2 2 5 3" xfId="27711"/>
    <cellStyle name="Normal 29 3 2 2 6" xfId="14000"/>
    <cellStyle name="Normal 29 3 2 2 6 2" xfId="32284"/>
    <cellStyle name="Normal 29 3 2 2 7" xfId="23172"/>
    <cellStyle name="Normal 29 3 2 3" xfId="3363"/>
    <cellStyle name="Normal 29 3 2 3 2" xfId="4645"/>
    <cellStyle name="Normal 29 3 2 3 2 2" xfId="5331"/>
    <cellStyle name="Normal 29 3 2 3 2 2 2" xfId="7738"/>
    <cellStyle name="Normal 29 3 2 3 2 2 2 2" xfId="12281"/>
    <cellStyle name="Normal 29 3 2 3 2 2 2 2 2" xfId="21667"/>
    <cellStyle name="Normal 29 3 2 3 2 2 2 2 2 2" xfId="39951"/>
    <cellStyle name="Normal 29 3 2 3 2 2 2 2 3" xfId="30840"/>
    <cellStyle name="Normal 29 3 2 3 2 2 2 3" xfId="17127"/>
    <cellStyle name="Normal 29 3 2 3 2 2 2 3 2" xfId="35411"/>
    <cellStyle name="Normal 29 3 2 3 2 2 2 4" xfId="26300"/>
    <cellStyle name="Normal 29 3 2 3 2 2 3" xfId="10010"/>
    <cellStyle name="Normal 29 3 2 3 2 2 3 2" xfId="19396"/>
    <cellStyle name="Normal 29 3 2 3 2 2 3 2 2" xfId="37680"/>
    <cellStyle name="Normal 29 3 2 3 2 2 3 3" xfId="28569"/>
    <cellStyle name="Normal 29 3 2 3 2 2 4" xfId="14857"/>
    <cellStyle name="Normal 29 3 2 3 2 2 4 2" xfId="33141"/>
    <cellStyle name="Normal 29 3 2 3 2 2 5" xfId="24031"/>
    <cellStyle name="Normal 29 3 2 3 2 3" xfId="7083"/>
    <cellStyle name="Normal 29 3 2 3 2 3 2" xfId="11626"/>
    <cellStyle name="Normal 29 3 2 3 2 3 2 2" xfId="21012"/>
    <cellStyle name="Normal 29 3 2 3 2 3 2 2 2" xfId="39296"/>
    <cellStyle name="Normal 29 3 2 3 2 3 2 3" xfId="30185"/>
    <cellStyle name="Normal 29 3 2 3 2 3 3" xfId="16472"/>
    <cellStyle name="Normal 29 3 2 3 2 3 3 2" xfId="34756"/>
    <cellStyle name="Normal 29 3 2 3 2 3 4" xfId="25645"/>
    <cellStyle name="Normal 29 3 2 3 2 4" xfId="9355"/>
    <cellStyle name="Normal 29 3 2 3 2 4 2" xfId="18741"/>
    <cellStyle name="Normal 29 3 2 3 2 4 2 2" xfId="37025"/>
    <cellStyle name="Normal 29 3 2 3 2 4 3" xfId="27914"/>
    <cellStyle name="Normal 29 3 2 3 2 5" xfId="14202"/>
    <cellStyle name="Normal 29 3 2 3 2 5 2" xfId="32486"/>
    <cellStyle name="Normal 29 3 2 3 2 6" xfId="23376"/>
    <cellStyle name="Normal 29 3 2 3 3" xfId="5330"/>
    <cellStyle name="Normal 29 3 2 3 3 2" xfId="7737"/>
    <cellStyle name="Normal 29 3 2 3 3 2 2" xfId="12280"/>
    <cellStyle name="Normal 29 3 2 3 3 2 2 2" xfId="21666"/>
    <cellStyle name="Normal 29 3 2 3 3 2 2 2 2" xfId="39950"/>
    <cellStyle name="Normal 29 3 2 3 3 2 2 3" xfId="30839"/>
    <cellStyle name="Normal 29 3 2 3 3 2 3" xfId="17126"/>
    <cellStyle name="Normal 29 3 2 3 3 2 3 2" xfId="35410"/>
    <cellStyle name="Normal 29 3 2 3 3 2 4" xfId="26299"/>
    <cellStyle name="Normal 29 3 2 3 3 3" xfId="10009"/>
    <cellStyle name="Normal 29 3 2 3 3 3 2" xfId="19395"/>
    <cellStyle name="Normal 29 3 2 3 3 3 2 2" xfId="37679"/>
    <cellStyle name="Normal 29 3 2 3 3 3 3" xfId="28568"/>
    <cellStyle name="Normal 29 3 2 3 3 4" xfId="14856"/>
    <cellStyle name="Normal 29 3 2 3 3 4 2" xfId="33140"/>
    <cellStyle name="Normal 29 3 2 3 3 5" xfId="24030"/>
    <cellStyle name="Normal 29 3 2 3 4" xfId="6734"/>
    <cellStyle name="Normal 29 3 2 3 4 2" xfId="11277"/>
    <cellStyle name="Normal 29 3 2 3 4 2 2" xfId="20663"/>
    <cellStyle name="Normal 29 3 2 3 4 2 2 2" xfId="38947"/>
    <cellStyle name="Normal 29 3 2 3 4 2 3" xfId="29836"/>
    <cellStyle name="Normal 29 3 2 3 4 3" xfId="16123"/>
    <cellStyle name="Normal 29 3 2 3 4 3 2" xfId="34407"/>
    <cellStyle name="Normal 29 3 2 3 4 4" xfId="25296"/>
    <cellStyle name="Normal 29 3 2 3 5" xfId="9005"/>
    <cellStyle name="Normal 29 3 2 3 5 2" xfId="18391"/>
    <cellStyle name="Normal 29 3 2 3 5 2 2" xfId="36675"/>
    <cellStyle name="Normal 29 3 2 3 5 3" xfId="27564"/>
    <cellStyle name="Normal 29 3 2 3 6" xfId="13853"/>
    <cellStyle name="Normal 29 3 2 3 6 2" xfId="32137"/>
    <cellStyle name="Normal 29 3 2 3 7" xfId="23024"/>
    <cellStyle name="Normal 29 3 2 4" xfId="3357"/>
    <cellStyle name="Normal 29 3 2 4 2" xfId="4641"/>
    <cellStyle name="Normal 29 3 2 4 2 2" xfId="5333"/>
    <cellStyle name="Normal 29 3 2 4 2 2 2" xfId="7740"/>
    <cellStyle name="Normal 29 3 2 4 2 2 2 2" xfId="12283"/>
    <cellStyle name="Normal 29 3 2 4 2 2 2 2 2" xfId="21669"/>
    <cellStyle name="Normal 29 3 2 4 2 2 2 2 2 2" xfId="39953"/>
    <cellStyle name="Normal 29 3 2 4 2 2 2 2 3" xfId="30842"/>
    <cellStyle name="Normal 29 3 2 4 2 2 2 3" xfId="17129"/>
    <cellStyle name="Normal 29 3 2 4 2 2 2 3 2" xfId="35413"/>
    <cellStyle name="Normal 29 3 2 4 2 2 2 4" xfId="26302"/>
    <cellStyle name="Normal 29 3 2 4 2 2 3" xfId="10012"/>
    <cellStyle name="Normal 29 3 2 4 2 2 3 2" xfId="19398"/>
    <cellStyle name="Normal 29 3 2 4 2 2 3 2 2" xfId="37682"/>
    <cellStyle name="Normal 29 3 2 4 2 2 3 3" xfId="28571"/>
    <cellStyle name="Normal 29 3 2 4 2 2 4" xfId="14859"/>
    <cellStyle name="Normal 29 3 2 4 2 2 4 2" xfId="33143"/>
    <cellStyle name="Normal 29 3 2 4 2 2 5" xfId="24033"/>
    <cellStyle name="Normal 29 3 2 4 2 3" xfId="7079"/>
    <cellStyle name="Normal 29 3 2 4 2 3 2" xfId="11622"/>
    <cellStyle name="Normal 29 3 2 4 2 3 2 2" xfId="21008"/>
    <cellStyle name="Normal 29 3 2 4 2 3 2 2 2" xfId="39292"/>
    <cellStyle name="Normal 29 3 2 4 2 3 2 3" xfId="30181"/>
    <cellStyle name="Normal 29 3 2 4 2 3 3" xfId="16468"/>
    <cellStyle name="Normal 29 3 2 4 2 3 3 2" xfId="34752"/>
    <cellStyle name="Normal 29 3 2 4 2 3 4" xfId="25641"/>
    <cellStyle name="Normal 29 3 2 4 2 4" xfId="9351"/>
    <cellStyle name="Normal 29 3 2 4 2 4 2" xfId="18737"/>
    <cellStyle name="Normal 29 3 2 4 2 4 2 2" xfId="37021"/>
    <cellStyle name="Normal 29 3 2 4 2 4 3" xfId="27910"/>
    <cellStyle name="Normal 29 3 2 4 2 5" xfId="14198"/>
    <cellStyle name="Normal 29 3 2 4 2 5 2" xfId="32482"/>
    <cellStyle name="Normal 29 3 2 4 2 6" xfId="23372"/>
    <cellStyle name="Normal 29 3 2 4 3" xfId="5332"/>
    <cellStyle name="Normal 29 3 2 4 3 2" xfId="7739"/>
    <cellStyle name="Normal 29 3 2 4 3 2 2" xfId="12282"/>
    <cellStyle name="Normal 29 3 2 4 3 2 2 2" xfId="21668"/>
    <cellStyle name="Normal 29 3 2 4 3 2 2 2 2" xfId="39952"/>
    <cellStyle name="Normal 29 3 2 4 3 2 2 3" xfId="30841"/>
    <cellStyle name="Normal 29 3 2 4 3 2 3" xfId="17128"/>
    <cellStyle name="Normal 29 3 2 4 3 2 3 2" xfId="35412"/>
    <cellStyle name="Normal 29 3 2 4 3 2 4" xfId="26301"/>
    <cellStyle name="Normal 29 3 2 4 3 3" xfId="10011"/>
    <cellStyle name="Normal 29 3 2 4 3 3 2" xfId="19397"/>
    <cellStyle name="Normal 29 3 2 4 3 3 2 2" xfId="37681"/>
    <cellStyle name="Normal 29 3 2 4 3 3 3" xfId="28570"/>
    <cellStyle name="Normal 29 3 2 4 3 4" xfId="14858"/>
    <cellStyle name="Normal 29 3 2 4 3 4 2" xfId="33142"/>
    <cellStyle name="Normal 29 3 2 4 3 5" xfId="24032"/>
    <cellStyle name="Normal 29 3 2 4 4" xfId="6730"/>
    <cellStyle name="Normal 29 3 2 4 4 2" xfId="11273"/>
    <cellStyle name="Normal 29 3 2 4 4 2 2" xfId="20659"/>
    <cellStyle name="Normal 29 3 2 4 4 2 2 2" xfId="38943"/>
    <cellStyle name="Normal 29 3 2 4 4 2 3" xfId="29832"/>
    <cellStyle name="Normal 29 3 2 4 4 3" xfId="16119"/>
    <cellStyle name="Normal 29 3 2 4 4 3 2" xfId="34403"/>
    <cellStyle name="Normal 29 3 2 4 4 4" xfId="25292"/>
    <cellStyle name="Normal 29 3 2 4 5" xfId="9001"/>
    <cellStyle name="Normal 29 3 2 4 5 2" xfId="18387"/>
    <cellStyle name="Normal 29 3 2 4 5 2 2" xfId="36671"/>
    <cellStyle name="Normal 29 3 2 4 5 3" xfId="27560"/>
    <cellStyle name="Normal 29 3 2 4 6" xfId="13849"/>
    <cellStyle name="Normal 29 3 2 4 6 2" xfId="32133"/>
    <cellStyle name="Normal 29 3 2 4 7" xfId="23020"/>
    <cellStyle name="Normal 29 3 2 5" xfId="4600"/>
    <cellStyle name="Normal 29 3 2 5 2" xfId="5334"/>
    <cellStyle name="Normal 29 3 2 5 2 2" xfId="7741"/>
    <cellStyle name="Normal 29 3 2 5 2 2 2" xfId="12284"/>
    <cellStyle name="Normal 29 3 2 5 2 2 2 2" xfId="21670"/>
    <cellStyle name="Normal 29 3 2 5 2 2 2 2 2" xfId="39954"/>
    <cellStyle name="Normal 29 3 2 5 2 2 2 3" xfId="30843"/>
    <cellStyle name="Normal 29 3 2 5 2 2 3" xfId="17130"/>
    <cellStyle name="Normal 29 3 2 5 2 2 3 2" xfId="35414"/>
    <cellStyle name="Normal 29 3 2 5 2 2 4" xfId="26303"/>
    <cellStyle name="Normal 29 3 2 5 2 3" xfId="10013"/>
    <cellStyle name="Normal 29 3 2 5 2 3 2" xfId="19399"/>
    <cellStyle name="Normal 29 3 2 5 2 3 2 2" xfId="37683"/>
    <cellStyle name="Normal 29 3 2 5 2 3 3" xfId="28572"/>
    <cellStyle name="Normal 29 3 2 5 2 4" xfId="14860"/>
    <cellStyle name="Normal 29 3 2 5 2 4 2" xfId="33144"/>
    <cellStyle name="Normal 29 3 2 5 2 5" xfId="24034"/>
    <cellStyle name="Normal 29 3 2 5 3" xfId="7038"/>
    <cellStyle name="Normal 29 3 2 5 3 2" xfId="11581"/>
    <cellStyle name="Normal 29 3 2 5 3 2 2" xfId="20967"/>
    <cellStyle name="Normal 29 3 2 5 3 2 2 2" xfId="39251"/>
    <cellStyle name="Normal 29 3 2 5 3 2 3" xfId="30140"/>
    <cellStyle name="Normal 29 3 2 5 3 3" xfId="16427"/>
    <cellStyle name="Normal 29 3 2 5 3 3 2" xfId="34711"/>
    <cellStyle name="Normal 29 3 2 5 3 4" xfId="25600"/>
    <cellStyle name="Normal 29 3 2 5 4" xfId="9310"/>
    <cellStyle name="Normal 29 3 2 5 4 2" xfId="18696"/>
    <cellStyle name="Normal 29 3 2 5 4 2 2" xfId="36980"/>
    <cellStyle name="Normal 29 3 2 5 4 3" xfId="27869"/>
    <cellStyle name="Normal 29 3 2 5 5" xfId="14157"/>
    <cellStyle name="Normal 29 3 2 5 5 2" xfId="32441"/>
    <cellStyle name="Normal 29 3 2 5 6" xfId="23331"/>
    <cellStyle name="Normal 29 3 2 6" xfId="5327"/>
    <cellStyle name="Normal 29 3 2 6 2" xfId="7734"/>
    <cellStyle name="Normal 29 3 2 6 2 2" xfId="12277"/>
    <cellStyle name="Normal 29 3 2 6 2 2 2" xfId="21663"/>
    <cellStyle name="Normal 29 3 2 6 2 2 2 2" xfId="39947"/>
    <cellStyle name="Normal 29 3 2 6 2 2 3" xfId="30836"/>
    <cellStyle name="Normal 29 3 2 6 2 3" xfId="17123"/>
    <cellStyle name="Normal 29 3 2 6 2 3 2" xfId="35407"/>
    <cellStyle name="Normal 29 3 2 6 2 4" xfId="26296"/>
    <cellStyle name="Normal 29 3 2 6 3" xfId="10006"/>
    <cellStyle name="Normal 29 3 2 6 3 2" xfId="19392"/>
    <cellStyle name="Normal 29 3 2 6 3 2 2" xfId="37676"/>
    <cellStyle name="Normal 29 3 2 6 3 3" xfId="28565"/>
    <cellStyle name="Normal 29 3 2 6 4" xfId="14853"/>
    <cellStyle name="Normal 29 3 2 6 4 2" xfId="33137"/>
    <cellStyle name="Normal 29 3 2 6 5" xfId="24027"/>
    <cellStyle name="Normal 29 3 2 7" xfId="6689"/>
    <cellStyle name="Normal 29 3 2 7 2" xfId="11232"/>
    <cellStyle name="Normal 29 3 2 7 2 2" xfId="20618"/>
    <cellStyle name="Normal 29 3 2 7 2 2 2" xfId="38902"/>
    <cellStyle name="Normal 29 3 2 7 2 3" xfId="29791"/>
    <cellStyle name="Normal 29 3 2 7 3" xfId="16078"/>
    <cellStyle name="Normal 29 3 2 7 3 2" xfId="34362"/>
    <cellStyle name="Normal 29 3 2 7 4" xfId="25251"/>
    <cellStyle name="Normal 29 3 2 8" xfId="8960"/>
    <cellStyle name="Normal 29 3 2 8 2" xfId="18346"/>
    <cellStyle name="Normal 29 3 2 8 2 2" xfId="36630"/>
    <cellStyle name="Normal 29 3 2 8 3" xfId="27519"/>
    <cellStyle name="Normal 29 3 2 9" xfId="13808"/>
    <cellStyle name="Normal 29 3 2 9 2" xfId="32092"/>
    <cellStyle name="Normal 29 3 3" xfId="3535"/>
    <cellStyle name="Normal 29 3 3 2" xfId="4736"/>
    <cellStyle name="Normal 29 3 3 2 2" xfId="5336"/>
    <cellStyle name="Normal 29 3 3 2 2 2" xfId="7743"/>
    <cellStyle name="Normal 29 3 3 2 2 2 2" xfId="12286"/>
    <cellStyle name="Normal 29 3 3 2 2 2 2 2" xfId="21672"/>
    <cellStyle name="Normal 29 3 3 2 2 2 2 2 2" xfId="39956"/>
    <cellStyle name="Normal 29 3 3 2 2 2 2 3" xfId="30845"/>
    <cellStyle name="Normal 29 3 3 2 2 2 3" xfId="17132"/>
    <cellStyle name="Normal 29 3 3 2 2 2 3 2" xfId="35416"/>
    <cellStyle name="Normal 29 3 3 2 2 2 4" xfId="26305"/>
    <cellStyle name="Normal 29 3 3 2 2 3" xfId="10015"/>
    <cellStyle name="Normal 29 3 3 2 2 3 2" xfId="19401"/>
    <cellStyle name="Normal 29 3 3 2 2 3 2 2" xfId="37685"/>
    <cellStyle name="Normal 29 3 3 2 2 3 3" xfId="28574"/>
    <cellStyle name="Normal 29 3 3 2 2 4" xfId="14862"/>
    <cellStyle name="Normal 29 3 3 2 2 4 2" xfId="33146"/>
    <cellStyle name="Normal 29 3 3 2 2 5" xfId="24036"/>
    <cellStyle name="Normal 29 3 3 2 3" xfId="7174"/>
    <cellStyle name="Normal 29 3 3 2 3 2" xfId="11717"/>
    <cellStyle name="Normal 29 3 3 2 3 2 2" xfId="21103"/>
    <cellStyle name="Normal 29 3 3 2 3 2 2 2" xfId="39387"/>
    <cellStyle name="Normal 29 3 3 2 3 2 3" xfId="30276"/>
    <cellStyle name="Normal 29 3 3 2 3 3" xfId="16563"/>
    <cellStyle name="Normal 29 3 3 2 3 3 2" xfId="34847"/>
    <cellStyle name="Normal 29 3 3 2 3 4" xfId="25736"/>
    <cellStyle name="Normal 29 3 3 2 4" xfId="9446"/>
    <cellStyle name="Normal 29 3 3 2 4 2" xfId="18832"/>
    <cellStyle name="Normal 29 3 3 2 4 2 2" xfId="37116"/>
    <cellStyle name="Normal 29 3 3 2 4 3" xfId="28005"/>
    <cellStyle name="Normal 29 3 3 2 5" xfId="14293"/>
    <cellStyle name="Normal 29 3 3 2 5 2" xfId="32577"/>
    <cellStyle name="Normal 29 3 3 2 6" xfId="23467"/>
    <cellStyle name="Normal 29 3 3 3" xfId="5335"/>
    <cellStyle name="Normal 29 3 3 3 2" xfId="7742"/>
    <cellStyle name="Normal 29 3 3 3 2 2" xfId="12285"/>
    <cellStyle name="Normal 29 3 3 3 2 2 2" xfId="21671"/>
    <cellStyle name="Normal 29 3 3 3 2 2 2 2" xfId="39955"/>
    <cellStyle name="Normal 29 3 3 3 2 2 3" xfId="30844"/>
    <cellStyle name="Normal 29 3 3 3 2 3" xfId="17131"/>
    <cellStyle name="Normal 29 3 3 3 2 3 2" xfId="35415"/>
    <cellStyle name="Normal 29 3 3 3 2 4" xfId="26304"/>
    <cellStyle name="Normal 29 3 3 3 3" xfId="10014"/>
    <cellStyle name="Normal 29 3 3 3 3 2" xfId="19400"/>
    <cellStyle name="Normal 29 3 3 3 3 2 2" xfId="37684"/>
    <cellStyle name="Normal 29 3 3 3 3 3" xfId="28573"/>
    <cellStyle name="Normal 29 3 3 3 4" xfId="14861"/>
    <cellStyle name="Normal 29 3 3 3 4 2" xfId="33145"/>
    <cellStyle name="Normal 29 3 3 3 5" xfId="24035"/>
    <cellStyle name="Normal 29 3 3 4" xfId="6825"/>
    <cellStyle name="Normal 29 3 3 4 2" xfId="11368"/>
    <cellStyle name="Normal 29 3 3 4 2 2" xfId="20754"/>
    <cellStyle name="Normal 29 3 3 4 2 2 2" xfId="39038"/>
    <cellStyle name="Normal 29 3 3 4 2 3" xfId="29927"/>
    <cellStyle name="Normal 29 3 3 4 3" xfId="16214"/>
    <cellStyle name="Normal 29 3 3 4 3 2" xfId="34498"/>
    <cellStyle name="Normal 29 3 3 4 4" xfId="25387"/>
    <cellStyle name="Normal 29 3 3 5" xfId="9096"/>
    <cellStyle name="Normal 29 3 3 5 2" xfId="18482"/>
    <cellStyle name="Normal 29 3 3 5 2 2" xfId="36766"/>
    <cellStyle name="Normal 29 3 3 5 3" xfId="27655"/>
    <cellStyle name="Normal 29 3 3 6" xfId="13944"/>
    <cellStyle name="Normal 29 3 3 6 2" xfId="32228"/>
    <cellStyle name="Normal 29 3 3 7" xfId="23116"/>
    <cellStyle name="Normal 29 3 4" xfId="3528"/>
    <cellStyle name="Normal 29 3 4 2" xfId="4729"/>
    <cellStyle name="Normal 29 3 4 2 2" xfId="5338"/>
    <cellStyle name="Normal 29 3 4 2 2 2" xfId="7745"/>
    <cellStyle name="Normal 29 3 4 2 2 2 2" xfId="12288"/>
    <cellStyle name="Normal 29 3 4 2 2 2 2 2" xfId="21674"/>
    <cellStyle name="Normal 29 3 4 2 2 2 2 2 2" xfId="39958"/>
    <cellStyle name="Normal 29 3 4 2 2 2 2 3" xfId="30847"/>
    <cellStyle name="Normal 29 3 4 2 2 2 3" xfId="17134"/>
    <cellStyle name="Normal 29 3 4 2 2 2 3 2" xfId="35418"/>
    <cellStyle name="Normal 29 3 4 2 2 2 4" xfId="26307"/>
    <cellStyle name="Normal 29 3 4 2 2 3" xfId="10017"/>
    <cellStyle name="Normal 29 3 4 2 2 3 2" xfId="19403"/>
    <cellStyle name="Normal 29 3 4 2 2 3 2 2" xfId="37687"/>
    <cellStyle name="Normal 29 3 4 2 2 3 3" xfId="28576"/>
    <cellStyle name="Normal 29 3 4 2 2 4" xfId="14864"/>
    <cellStyle name="Normal 29 3 4 2 2 4 2" xfId="33148"/>
    <cellStyle name="Normal 29 3 4 2 2 5" xfId="24038"/>
    <cellStyle name="Normal 29 3 4 2 3" xfId="7167"/>
    <cellStyle name="Normal 29 3 4 2 3 2" xfId="11710"/>
    <cellStyle name="Normal 29 3 4 2 3 2 2" xfId="21096"/>
    <cellStyle name="Normal 29 3 4 2 3 2 2 2" xfId="39380"/>
    <cellStyle name="Normal 29 3 4 2 3 2 3" xfId="30269"/>
    <cellStyle name="Normal 29 3 4 2 3 3" xfId="16556"/>
    <cellStyle name="Normal 29 3 4 2 3 3 2" xfId="34840"/>
    <cellStyle name="Normal 29 3 4 2 3 4" xfId="25729"/>
    <cellStyle name="Normal 29 3 4 2 4" xfId="9439"/>
    <cellStyle name="Normal 29 3 4 2 4 2" xfId="18825"/>
    <cellStyle name="Normal 29 3 4 2 4 2 2" xfId="37109"/>
    <cellStyle name="Normal 29 3 4 2 4 3" xfId="27998"/>
    <cellStyle name="Normal 29 3 4 2 5" xfId="14286"/>
    <cellStyle name="Normal 29 3 4 2 5 2" xfId="32570"/>
    <cellStyle name="Normal 29 3 4 2 6" xfId="23460"/>
    <cellStyle name="Normal 29 3 4 3" xfId="5337"/>
    <cellStyle name="Normal 29 3 4 3 2" xfId="7744"/>
    <cellStyle name="Normal 29 3 4 3 2 2" xfId="12287"/>
    <cellStyle name="Normal 29 3 4 3 2 2 2" xfId="21673"/>
    <cellStyle name="Normal 29 3 4 3 2 2 2 2" xfId="39957"/>
    <cellStyle name="Normal 29 3 4 3 2 2 3" xfId="30846"/>
    <cellStyle name="Normal 29 3 4 3 2 3" xfId="17133"/>
    <cellStyle name="Normal 29 3 4 3 2 3 2" xfId="35417"/>
    <cellStyle name="Normal 29 3 4 3 2 4" xfId="26306"/>
    <cellStyle name="Normal 29 3 4 3 3" xfId="10016"/>
    <cellStyle name="Normal 29 3 4 3 3 2" xfId="19402"/>
    <cellStyle name="Normal 29 3 4 3 3 2 2" xfId="37686"/>
    <cellStyle name="Normal 29 3 4 3 3 3" xfId="28575"/>
    <cellStyle name="Normal 29 3 4 3 4" xfId="14863"/>
    <cellStyle name="Normal 29 3 4 3 4 2" xfId="33147"/>
    <cellStyle name="Normal 29 3 4 3 5" xfId="24037"/>
    <cellStyle name="Normal 29 3 4 4" xfId="6818"/>
    <cellStyle name="Normal 29 3 4 4 2" xfId="11361"/>
    <cellStyle name="Normal 29 3 4 4 2 2" xfId="20747"/>
    <cellStyle name="Normal 29 3 4 4 2 2 2" xfId="39031"/>
    <cellStyle name="Normal 29 3 4 4 2 3" xfId="29920"/>
    <cellStyle name="Normal 29 3 4 4 3" xfId="16207"/>
    <cellStyle name="Normal 29 3 4 4 3 2" xfId="34491"/>
    <cellStyle name="Normal 29 3 4 4 4" xfId="25380"/>
    <cellStyle name="Normal 29 3 4 5" xfId="9089"/>
    <cellStyle name="Normal 29 3 4 5 2" xfId="18475"/>
    <cellStyle name="Normal 29 3 4 5 2 2" xfId="36759"/>
    <cellStyle name="Normal 29 3 4 5 3" xfId="27648"/>
    <cellStyle name="Normal 29 3 4 6" xfId="13937"/>
    <cellStyle name="Normal 29 3 4 6 2" xfId="32221"/>
    <cellStyle name="Normal 29 3 4 7" xfId="23109"/>
    <cellStyle name="Normal 29 3 5" xfId="3380"/>
    <cellStyle name="Normal 29 3 5 2" xfId="4654"/>
    <cellStyle name="Normal 29 3 5 2 2" xfId="5340"/>
    <cellStyle name="Normal 29 3 5 2 2 2" xfId="7747"/>
    <cellStyle name="Normal 29 3 5 2 2 2 2" xfId="12290"/>
    <cellStyle name="Normal 29 3 5 2 2 2 2 2" xfId="21676"/>
    <cellStyle name="Normal 29 3 5 2 2 2 2 2 2" xfId="39960"/>
    <cellStyle name="Normal 29 3 5 2 2 2 2 3" xfId="30849"/>
    <cellStyle name="Normal 29 3 5 2 2 2 3" xfId="17136"/>
    <cellStyle name="Normal 29 3 5 2 2 2 3 2" xfId="35420"/>
    <cellStyle name="Normal 29 3 5 2 2 2 4" xfId="26309"/>
    <cellStyle name="Normal 29 3 5 2 2 3" xfId="10019"/>
    <cellStyle name="Normal 29 3 5 2 2 3 2" xfId="19405"/>
    <cellStyle name="Normal 29 3 5 2 2 3 2 2" xfId="37689"/>
    <cellStyle name="Normal 29 3 5 2 2 3 3" xfId="28578"/>
    <cellStyle name="Normal 29 3 5 2 2 4" xfId="14866"/>
    <cellStyle name="Normal 29 3 5 2 2 4 2" xfId="33150"/>
    <cellStyle name="Normal 29 3 5 2 2 5" xfId="24040"/>
    <cellStyle name="Normal 29 3 5 2 3" xfId="7092"/>
    <cellStyle name="Normal 29 3 5 2 3 2" xfId="11635"/>
    <cellStyle name="Normal 29 3 5 2 3 2 2" xfId="21021"/>
    <cellStyle name="Normal 29 3 5 2 3 2 2 2" xfId="39305"/>
    <cellStyle name="Normal 29 3 5 2 3 2 3" xfId="30194"/>
    <cellStyle name="Normal 29 3 5 2 3 3" xfId="16481"/>
    <cellStyle name="Normal 29 3 5 2 3 3 2" xfId="34765"/>
    <cellStyle name="Normal 29 3 5 2 3 4" xfId="25654"/>
    <cellStyle name="Normal 29 3 5 2 4" xfId="9364"/>
    <cellStyle name="Normal 29 3 5 2 4 2" xfId="18750"/>
    <cellStyle name="Normal 29 3 5 2 4 2 2" xfId="37034"/>
    <cellStyle name="Normal 29 3 5 2 4 3" xfId="27923"/>
    <cellStyle name="Normal 29 3 5 2 5" xfId="14211"/>
    <cellStyle name="Normal 29 3 5 2 5 2" xfId="32495"/>
    <cellStyle name="Normal 29 3 5 2 6" xfId="23385"/>
    <cellStyle name="Normal 29 3 5 3" xfId="5339"/>
    <cellStyle name="Normal 29 3 5 3 2" xfId="7746"/>
    <cellStyle name="Normal 29 3 5 3 2 2" xfId="12289"/>
    <cellStyle name="Normal 29 3 5 3 2 2 2" xfId="21675"/>
    <cellStyle name="Normal 29 3 5 3 2 2 2 2" xfId="39959"/>
    <cellStyle name="Normal 29 3 5 3 2 2 3" xfId="30848"/>
    <cellStyle name="Normal 29 3 5 3 2 3" xfId="17135"/>
    <cellStyle name="Normal 29 3 5 3 2 3 2" xfId="35419"/>
    <cellStyle name="Normal 29 3 5 3 2 4" xfId="26308"/>
    <cellStyle name="Normal 29 3 5 3 3" xfId="10018"/>
    <cellStyle name="Normal 29 3 5 3 3 2" xfId="19404"/>
    <cellStyle name="Normal 29 3 5 3 3 2 2" xfId="37688"/>
    <cellStyle name="Normal 29 3 5 3 3 3" xfId="28577"/>
    <cellStyle name="Normal 29 3 5 3 4" xfId="14865"/>
    <cellStyle name="Normal 29 3 5 3 4 2" xfId="33149"/>
    <cellStyle name="Normal 29 3 5 3 5" xfId="24039"/>
    <cellStyle name="Normal 29 3 5 4" xfId="6743"/>
    <cellStyle name="Normal 29 3 5 4 2" xfId="11286"/>
    <cellStyle name="Normal 29 3 5 4 2 2" xfId="20672"/>
    <cellStyle name="Normal 29 3 5 4 2 2 2" xfId="38956"/>
    <cellStyle name="Normal 29 3 5 4 2 3" xfId="29845"/>
    <cellStyle name="Normal 29 3 5 4 3" xfId="16132"/>
    <cellStyle name="Normal 29 3 5 4 3 2" xfId="34416"/>
    <cellStyle name="Normal 29 3 5 4 4" xfId="25305"/>
    <cellStyle name="Normal 29 3 5 5" xfId="9014"/>
    <cellStyle name="Normal 29 3 5 5 2" xfId="18400"/>
    <cellStyle name="Normal 29 3 5 5 2 2" xfId="36684"/>
    <cellStyle name="Normal 29 3 5 5 3" xfId="27573"/>
    <cellStyle name="Normal 29 3 5 6" xfId="13862"/>
    <cellStyle name="Normal 29 3 5 6 2" xfId="32146"/>
    <cellStyle name="Normal 29 3 5 7" xfId="23033"/>
    <cellStyle name="Normal 29 3 6" xfId="4558"/>
    <cellStyle name="Normal 29 3 6 2" xfId="5341"/>
    <cellStyle name="Normal 29 3 6 2 2" xfId="7748"/>
    <cellStyle name="Normal 29 3 6 2 2 2" xfId="12291"/>
    <cellStyle name="Normal 29 3 6 2 2 2 2" xfId="21677"/>
    <cellStyle name="Normal 29 3 6 2 2 2 2 2" xfId="39961"/>
    <cellStyle name="Normal 29 3 6 2 2 2 3" xfId="30850"/>
    <cellStyle name="Normal 29 3 6 2 2 3" xfId="17137"/>
    <cellStyle name="Normal 29 3 6 2 2 3 2" xfId="35421"/>
    <cellStyle name="Normal 29 3 6 2 2 4" xfId="26310"/>
    <cellStyle name="Normal 29 3 6 2 3" xfId="10020"/>
    <cellStyle name="Normal 29 3 6 2 3 2" xfId="19406"/>
    <cellStyle name="Normal 29 3 6 2 3 2 2" xfId="37690"/>
    <cellStyle name="Normal 29 3 6 2 3 3" xfId="28579"/>
    <cellStyle name="Normal 29 3 6 2 4" xfId="14867"/>
    <cellStyle name="Normal 29 3 6 2 4 2" xfId="33151"/>
    <cellStyle name="Normal 29 3 6 2 5" xfId="24041"/>
    <cellStyle name="Normal 29 3 6 3" xfId="6996"/>
    <cellStyle name="Normal 29 3 6 3 2" xfId="11539"/>
    <cellStyle name="Normal 29 3 6 3 2 2" xfId="20925"/>
    <cellStyle name="Normal 29 3 6 3 2 2 2" xfId="39209"/>
    <cellStyle name="Normal 29 3 6 3 2 3" xfId="30098"/>
    <cellStyle name="Normal 29 3 6 3 3" xfId="16385"/>
    <cellStyle name="Normal 29 3 6 3 3 2" xfId="34669"/>
    <cellStyle name="Normal 29 3 6 3 4" xfId="25558"/>
    <cellStyle name="Normal 29 3 6 4" xfId="9268"/>
    <cellStyle name="Normal 29 3 6 4 2" xfId="18654"/>
    <cellStyle name="Normal 29 3 6 4 2 2" xfId="36938"/>
    <cellStyle name="Normal 29 3 6 4 3" xfId="27827"/>
    <cellStyle name="Normal 29 3 6 5" xfId="14115"/>
    <cellStyle name="Normal 29 3 6 5 2" xfId="32399"/>
    <cellStyle name="Normal 29 3 6 6" xfId="23289"/>
    <cellStyle name="Normal 29 3 7" xfId="5326"/>
    <cellStyle name="Normal 29 3 7 2" xfId="7733"/>
    <cellStyle name="Normal 29 3 7 2 2" xfId="12276"/>
    <cellStyle name="Normal 29 3 7 2 2 2" xfId="21662"/>
    <cellStyle name="Normal 29 3 7 2 2 2 2" xfId="39946"/>
    <cellStyle name="Normal 29 3 7 2 2 3" xfId="30835"/>
    <cellStyle name="Normal 29 3 7 2 3" xfId="17122"/>
    <cellStyle name="Normal 29 3 7 2 3 2" xfId="35406"/>
    <cellStyle name="Normal 29 3 7 2 4" xfId="26295"/>
    <cellStyle name="Normal 29 3 7 3" xfId="10005"/>
    <cellStyle name="Normal 29 3 7 3 2" xfId="19391"/>
    <cellStyle name="Normal 29 3 7 3 2 2" xfId="37675"/>
    <cellStyle name="Normal 29 3 7 3 3" xfId="28564"/>
    <cellStyle name="Normal 29 3 7 4" xfId="14852"/>
    <cellStyle name="Normal 29 3 7 4 2" xfId="33136"/>
    <cellStyle name="Normal 29 3 7 5" xfId="24026"/>
    <cellStyle name="Normal 29 3 8" xfId="6647"/>
    <cellStyle name="Normal 29 3 8 2" xfId="11190"/>
    <cellStyle name="Normal 29 3 8 2 2" xfId="20576"/>
    <cellStyle name="Normal 29 3 8 2 2 2" xfId="38860"/>
    <cellStyle name="Normal 29 3 8 2 3" xfId="29749"/>
    <cellStyle name="Normal 29 3 8 3" xfId="16036"/>
    <cellStyle name="Normal 29 3 8 3 2" xfId="34320"/>
    <cellStyle name="Normal 29 3 8 4" xfId="25209"/>
    <cellStyle name="Normal 29 3 9" xfId="8918"/>
    <cellStyle name="Normal 29 3 9 2" xfId="18304"/>
    <cellStyle name="Normal 29 3 9 2 2" xfId="36588"/>
    <cellStyle name="Normal 29 3 9 3" xfId="27477"/>
    <cellStyle name="Normal 29 4" xfId="1786"/>
    <cellStyle name="Normal 29 4 10" xfId="13757"/>
    <cellStyle name="Normal 29 4 10 2" xfId="32041"/>
    <cellStyle name="Normal 29 4 11" xfId="22919"/>
    <cellStyle name="Normal 29 4 2" xfId="2385"/>
    <cellStyle name="Normal 29 4 2 10" xfId="22964"/>
    <cellStyle name="Normal 29 4 2 2" xfId="3612"/>
    <cellStyle name="Normal 29 4 2 2 2" xfId="4783"/>
    <cellStyle name="Normal 29 4 2 2 2 2" xfId="5345"/>
    <cellStyle name="Normal 29 4 2 2 2 2 2" xfId="7752"/>
    <cellStyle name="Normal 29 4 2 2 2 2 2 2" xfId="12295"/>
    <cellStyle name="Normal 29 4 2 2 2 2 2 2 2" xfId="21681"/>
    <cellStyle name="Normal 29 4 2 2 2 2 2 2 2 2" xfId="39965"/>
    <cellStyle name="Normal 29 4 2 2 2 2 2 2 3" xfId="30854"/>
    <cellStyle name="Normal 29 4 2 2 2 2 2 3" xfId="17141"/>
    <cellStyle name="Normal 29 4 2 2 2 2 2 3 2" xfId="35425"/>
    <cellStyle name="Normal 29 4 2 2 2 2 2 4" xfId="26314"/>
    <cellStyle name="Normal 29 4 2 2 2 2 3" xfId="10024"/>
    <cellStyle name="Normal 29 4 2 2 2 2 3 2" xfId="19410"/>
    <cellStyle name="Normal 29 4 2 2 2 2 3 2 2" xfId="37694"/>
    <cellStyle name="Normal 29 4 2 2 2 2 3 3" xfId="28583"/>
    <cellStyle name="Normal 29 4 2 2 2 2 4" xfId="14871"/>
    <cellStyle name="Normal 29 4 2 2 2 2 4 2" xfId="33155"/>
    <cellStyle name="Normal 29 4 2 2 2 2 5" xfId="24045"/>
    <cellStyle name="Normal 29 4 2 2 2 3" xfId="7221"/>
    <cellStyle name="Normal 29 4 2 2 2 3 2" xfId="11764"/>
    <cellStyle name="Normal 29 4 2 2 2 3 2 2" xfId="21150"/>
    <cellStyle name="Normal 29 4 2 2 2 3 2 2 2" xfId="39434"/>
    <cellStyle name="Normal 29 4 2 2 2 3 2 3" xfId="30323"/>
    <cellStyle name="Normal 29 4 2 2 2 3 3" xfId="16610"/>
    <cellStyle name="Normal 29 4 2 2 2 3 3 2" xfId="34894"/>
    <cellStyle name="Normal 29 4 2 2 2 3 4" xfId="25783"/>
    <cellStyle name="Normal 29 4 2 2 2 4" xfId="9493"/>
    <cellStyle name="Normal 29 4 2 2 2 4 2" xfId="18879"/>
    <cellStyle name="Normal 29 4 2 2 2 4 2 2" xfId="37163"/>
    <cellStyle name="Normal 29 4 2 2 2 4 3" xfId="28052"/>
    <cellStyle name="Normal 29 4 2 2 2 5" xfId="14340"/>
    <cellStyle name="Normal 29 4 2 2 2 5 2" xfId="32624"/>
    <cellStyle name="Normal 29 4 2 2 2 6" xfId="23514"/>
    <cellStyle name="Normal 29 4 2 2 3" xfId="5344"/>
    <cellStyle name="Normal 29 4 2 2 3 2" xfId="7751"/>
    <cellStyle name="Normal 29 4 2 2 3 2 2" xfId="12294"/>
    <cellStyle name="Normal 29 4 2 2 3 2 2 2" xfId="21680"/>
    <cellStyle name="Normal 29 4 2 2 3 2 2 2 2" xfId="39964"/>
    <cellStyle name="Normal 29 4 2 2 3 2 2 3" xfId="30853"/>
    <cellStyle name="Normal 29 4 2 2 3 2 3" xfId="17140"/>
    <cellStyle name="Normal 29 4 2 2 3 2 3 2" xfId="35424"/>
    <cellStyle name="Normal 29 4 2 2 3 2 4" xfId="26313"/>
    <cellStyle name="Normal 29 4 2 2 3 3" xfId="10023"/>
    <cellStyle name="Normal 29 4 2 2 3 3 2" xfId="19409"/>
    <cellStyle name="Normal 29 4 2 2 3 3 2 2" xfId="37693"/>
    <cellStyle name="Normal 29 4 2 2 3 3 3" xfId="28582"/>
    <cellStyle name="Normal 29 4 2 2 3 4" xfId="14870"/>
    <cellStyle name="Normal 29 4 2 2 3 4 2" xfId="33154"/>
    <cellStyle name="Normal 29 4 2 2 3 5" xfId="24044"/>
    <cellStyle name="Normal 29 4 2 2 4" xfId="6872"/>
    <cellStyle name="Normal 29 4 2 2 4 2" xfId="11415"/>
    <cellStyle name="Normal 29 4 2 2 4 2 2" xfId="20801"/>
    <cellStyle name="Normal 29 4 2 2 4 2 2 2" xfId="39085"/>
    <cellStyle name="Normal 29 4 2 2 4 2 3" xfId="29974"/>
    <cellStyle name="Normal 29 4 2 2 4 3" xfId="16261"/>
    <cellStyle name="Normal 29 4 2 2 4 3 2" xfId="34545"/>
    <cellStyle name="Normal 29 4 2 2 4 4" xfId="25434"/>
    <cellStyle name="Normal 29 4 2 2 5" xfId="9143"/>
    <cellStyle name="Normal 29 4 2 2 5 2" xfId="18529"/>
    <cellStyle name="Normal 29 4 2 2 5 2 2" xfId="36813"/>
    <cellStyle name="Normal 29 4 2 2 5 3" xfId="27702"/>
    <cellStyle name="Normal 29 4 2 2 6" xfId="13991"/>
    <cellStyle name="Normal 29 4 2 2 6 2" xfId="32275"/>
    <cellStyle name="Normal 29 4 2 2 7" xfId="23163"/>
    <cellStyle name="Normal 29 4 2 3" xfId="3670"/>
    <cellStyle name="Normal 29 4 2 3 2" xfId="4829"/>
    <cellStyle name="Normal 29 4 2 3 2 2" xfId="5347"/>
    <cellStyle name="Normal 29 4 2 3 2 2 2" xfId="7754"/>
    <cellStyle name="Normal 29 4 2 3 2 2 2 2" xfId="12297"/>
    <cellStyle name="Normal 29 4 2 3 2 2 2 2 2" xfId="21683"/>
    <cellStyle name="Normal 29 4 2 3 2 2 2 2 2 2" xfId="39967"/>
    <cellStyle name="Normal 29 4 2 3 2 2 2 2 3" xfId="30856"/>
    <cellStyle name="Normal 29 4 2 3 2 2 2 3" xfId="17143"/>
    <cellStyle name="Normal 29 4 2 3 2 2 2 3 2" xfId="35427"/>
    <cellStyle name="Normal 29 4 2 3 2 2 2 4" xfId="26316"/>
    <cellStyle name="Normal 29 4 2 3 2 2 3" xfId="10026"/>
    <cellStyle name="Normal 29 4 2 3 2 2 3 2" xfId="19412"/>
    <cellStyle name="Normal 29 4 2 3 2 2 3 2 2" xfId="37696"/>
    <cellStyle name="Normal 29 4 2 3 2 2 3 3" xfId="28585"/>
    <cellStyle name="Normal 29 4 2 3 2 2 4" xfId="14873"/>
    <cellStyle name="Normal 29 4 2 3 2 2 4 2" xfId="33157"/>
    <cellStyle name="Normal 29 4 2 3 2 2 5" xfId="24047"/>
    <cellStyle name="Normal 29 4 2 3 2 3" xfId="7267"/>
    <cellStyle name="Normal 29 4 2 3 2 3 2" xfId="11810"/>
    <cellStyle name="Normal 29 4 2 3 2 3 2 2" xfId="21196"/>
    <cellStyle name="Normal 29 4 2 3 2 3 2 2 2" xfId="39480"/>
    <cellStyle name="Normal 29 4 2 3 2 3 2 3" xfId="30369"/>
    <cellStyle name="Normal 29 4 2 3 2 3 3" xfId="16656"/>
    <cellStyle name="Normal 29 4 2 3 2 3 3 2" xfId="34940"/>
    <cellStyle name="Normal 29 4 2 3 2 3 4" xfId="25829"/>
    <cellStyle name="Normal 29 4 2 3 2 4" xfId="9539"/>
    <cellStyle name="Normal 29 4 2 3 2 4 2" xfId="18925"/>
    <cellStyle name="Normal 29 4 2 3 2 4 2 2" xfId="37209"/>
    <cellStyle name="Normal 29 4 2 3 2 4 3" xfId="28098"/>
    <cellStyle name="Normal 29 4 2 3 2 5" xfId="14386"/>
    <cellStyle name="Normal 29 4 2 3 2 5 2" xfId="32670"/>
    <cellStyle name="Normal 29 4 2 3 2 6" xfId="23560"/>
    <cellStyle name="Normal 29 4 2 3 3" xfId="5346"/>
    <cellStyle name="Normal 29 4 2 3 3 2" xfId="7753"/>
    <cellStyle name="Normal 29 4 2 3 3 2 2" xfId="12296"/>
    <cellStyle name="Normal 29 4 2 3 3 2 2 2" xfId="21682"/>
    <cellStyle name="Normal 29 4 2 3 3 2 2 2 2" xfId="39966"/>
    <cellStyle name="Normal 29 4 2 3 3 2 2 3" xfId="30855"/>
    <cellStyle name="Normal 29 4 2 3 3 2 3" xfId="17142"/>
    <cellStyle name="Normal 29 4 2 3 3 2 3 2" xfId="35426"/>
    <cellStyle name="Normal 29 4 2 3 3 2 4" xfId="26315"/>
    <cellStyle name="Normal 29 4 2 3 3 3" xfId="10025"/>
    <cellStyle name="Normal 29 4 2 3 3 3 2" xfId="19411"/>
    <cellStyle name="Normal 29 4 2 3 3 3 2 2" xfId="37695"/>
    <cellStyle name="Normal 29 4 2 3 3 3 3" xfId="28584"/>
    <cellStyle name="Normal 29 4 2 3 3 4" xfId="14872"/>
    <cellStyle name="Normal 29 4 2 3 3 4 2" xfId="33156"/>
    <cellStyle name="Normal 29 4 2 3 3 5" xfId="24046"/>
    <cellStyle name="Normal 29 4 2 3 4" xfId="6918"/>
    <cellStyle name="Normal 29 4 2 3 4 2" xfId="11461"/>
    <cellStyle name="Normal 29 4 2 3 4 2 2" xfId="20847"/>
    <cellStyle name="Normal 29 4 2 3 4 2 2 2" xfId="39131"/>
    <cellStyle name="Normal 29 4 2 3 4 2 3" xfId="30020"/>
    <cellStyle name="Normal 29 4 2 3 4 3" xfId="16307"/>
    <cellStyle name="Normal 29 4 2 3 4 3 2" xfId="34591"/>
    <cellStyle name="Normal 29 4 2 3 4 4" xfId="25480"/>
    <cellStyle name="Normal 29 4 2 3 5" xfId="9189"/>
    <cellStyle name="Normal 29 4 2 3 5 2" xfId="18575"/>
    <cellStyle name="Normal 29 4 2 3 5 2 2" xfId="36859"/>
    <cellStyle name="Normal 29 4 2 3 5 3" xfId="27748"/>
    <cellStyle name="Normal 29 4 2 3 6" xfId="14037"/>
    <cellStyle name="Normal 29 4 2 3 6 2" xfId="32321"/>
    <cellStyle name="Normal 29 4 2 3 7" xfId="23209"/>
    <cellStyle name="Normal 29 4 2 4" xfId="3600"/>
    <cellStyle name="Normal 29 4 2 4 2" xfId="4771"/>
    <cellStyle name="Normal 29 4 2 4 2 2" xfId="5349"/>
    <cellStyle name="Normal 29 4 2 4 2 2 2" xfId="7756"/>
    <cellStyle name="Normal 29 4 2 4 2 2 2 2" xfId="12299"/>
    <cellStyle name="Normal 29 4 2 4 2 2 2 2 2" xfId="21685"/>
    <cellStyle name="Normal 29 4 2 4 2 2 2 2 2 2" xfId="39969"/>
    <cellStyle name="Normal 29 4 2 4 2 2 2 2 3" xfId="30858"/>
    <cellStyle name="Normal 29 4 2 4 2 2 2 3" xfId="17145"/>
    <cellStyle name="Normal 29 4 2 4 2 2 2 3 2" xfId="35429"/>
    <cellStyle name="Normal 29 4 2 4 2 2 2 4" xfId="26318"/>
    <cellStyle name="Normal 29 4 2 4 2 2 3" xfId="10028"/>
    <cellStyle name="Normal 29 4 2 4 2 2 3 2" xfId="19414"/>
    <cellStyle name="Normal 29 4 2 4 2 2 3 2 2" xfId="37698"/>
    <cellStyle name="Normal 29 4 2 4 2 2 3 3" xfId="28587"/>
    <cellStyle name="Normal 29 4 2 4 2 2 4" xfId="14875"/>
    <cellStyle name="Normal 29 4 2 4 2 2 4 2" xfId="33159"/>
    <cellStyle name="Normal 29 4 2 4 2 2 5" xfId="24049"/>
    <cellStyle name="Normal 29 4 2 4 2 3" xfId="7209"/>
    <cellStyle name="Normal 29 4 2 4 2 3 2" xfId="11752"/>
    <cellStyle name="Normal 29 4 2 4 2 3 2 2" xfId="21138"/>
    <cellStyle name="Normal 29 4 2 4 2 3 2 2 2" xfId="39422"/>
    <cellStyle name="Normal 29 4 2 4 2 3 2 3" xfId="30311"/>
    <cellStyle name="Normal 29 4 2 4 2 3 3" xfId="16598"/>
    <cellStyle name="Normal 29 4 2 4 2 3 3 2" xfId="34882"/>
    <cellStyle name="Normal 29 4 2 4 2 3 4" xfId="25771"/>
    <cellStyle name="Normal 29 4 2 4 2 4" xfId="9481"/>
    <cellStyle name="Normal 29 4 2 4 2 4 2" xfId="18867"/>
    <cellStyle name="Normal 29 4 2 4 2 4 2 2" xfId="37151"/>
    <cellStyle name="Normal 29 4 2 4 2 4 3" xfId="28040"/>
    <cellStyle name="Normal 29 4 2 4 2 5" xfId="14328"/>
    <cellStyle name="Normal 29 4 2 4 2 5 2" xfId="32612"/>
    <cellStyle name="Normal 29 4 2 4 2 6" xfId="23502"/>
    <cellStyle name="Normal 29 4 2 4 3" xfId="5348"/>
    <cellStyle name="Normal 29 4 2 4 3 2" xfId="7755"/>
    <cellStyle name="Normal 29 4 2 4 3 2 2" xfId="12298"/>
    <cellStyle name="Normal 29 4 2 4 3 2 2 2" xfId="21684"/>
    <cellStyle name="Normal 29 4 2 4 3 2 2 2 2" xfId="39968"/>
    <cellStyle name="Normal 29 4 2 4 3 2 2 3" xfId="30857"/>
    <cellStyle name="Normal 29 4 2 4 3 2 3" xfId="17144"/>
    <cellStyle name="Normal 29 4 2 4 3 2 3 2" xfId="35428"/>
    <cellStyle name="Normal 29 4 2 4 3 2 4" xfId="26317"/>
    <cellStyle name="Normal 29 4 2 4 3 3" xfId="10027"/>
    <cellStyle name="Normal 29 4 2 4 3 3 2" xfId="19413"/>
    <cellStyle name="Normal 29 4 2 4 3 3 2 2" xfId="37697"/>
    <cellStyle name="Normal 29 4 2 4 3 3 3" xfId="28586"/>
    <cellStyle name="Normal 29 4 2 4 3 4" xfId="14874"/>
    <cellStyle name="Normal 29 4 2 4 3 4 2" xfId="33158"/>
    <cellStyle name="Normal 29 4 2 4 3 5" xfId="24048"/>
    <cellStyle name="Normal 29 4 2 4 4" xfId="6860"/>
    <cellStyle name="Normal 29 4 2 4 4 2" xfId="11403"/>
    <cellStyle name="Normal 29 4 2 4 4 2 2" xfId="20789"/>
    <cellStyle name="Normal 29 4 2 4 4 2 2 2" xfId="39073"/>
    <cellStyle name="Normal 29 4 2 4 4 2 3" xfId="29962"/>
    <cellStyle name="Normal 29 4 2 4 4 3" xfId="16249"/>
    <cellStyle name="Normal 29 4 2 4 4 3 2" xfId="34533"/>
    <cellStyle name="Normal 29 4 2 4 4 4" xfId="25422"/>
    <cellStyle name="Normal 29 4 2 4 5" xfId="9131"/>
    <cellStyle name="Normal 29 4 2 4 5 2" xfId="18517"/>
    <cellStyle name="Normal 29 4 2 4 5 2 2" xfId="36801"/>
    <cellStyle name="Normal 29 4 2 4 5 3" xfId="27690"/>
    <cellStyle name="Normal 29 4 2 4 6" xfId="13979"/>
    <cellStyle name="Normal 29 4 2 4 6 2" xfId="32263"/>
    <cellStyle name="Normal 29 4 2 4 7" xfId="23151"/>
    <cellStyle name="Normal 29 4 2 5" xfId="4591"/>
    <cellStyle name="Normal 29 4 2 5 2" xfId="5350"/>
    <cellStyle name="Normal 29 4 2 5 2 2" xfId="7757"/>
    <cellStyle name="Normal 29 4 2 5 2 2 2" xfId="12300"/>
    <cellStyle name="Normal 29 4 2 5 2 2 2 2" xfId="21686"/>
    <cellStyle name="Normal 29 4 2 5 2 2 2 2 2" xfId="39970"/>
    <cellStyle name="Normal 29 4 2 5 2 2 2 3" xfId="30859"/>
    <cellStyle name="Normal 29 4 2 5 2 2 3" xfId="17146"/>
    <cellStyle name="Normal 29 4 2 5 2 2 3 2" xfId="35430"/>
    <cellStyle name="Normal 29 4 2 5 2 2 4" xfId="26319"/>
    <cellStyle name="Normal 29 4 2 5 2 3" xfId="10029"/>
    <cellStyle name="Normal 29 4 2 5 2 3 2" xfId="19415"/>
    <cellStyle name="Normal 29 4 2 5 2 3 2 2" xfId="37699"/>
    <cellStyle name="Normal 29 4 2 5 2 3 3" xfId="28588"/>
    <cellStyle name="Normal 29 4 2 5 2 4" xfId="14876"/>
    <cellStyle name="Normal 29 4 2 5 2 4 2" xfId="33160"/>
    <cellStyle name="Normal 29 4 2 5 2 5" xfId="24050"/>
    <cellStyle name="Normal 29 4 2 5 3" xfId="7029"/>
    <cellStyle name="Normal 29 4 2 5 3 2" xfId="11572"/>
    <cellStyle name="Normal 29 4 2 5 3 2 2" xfId="20958"/>
    <cellStyle name="Normal 29 4 2 5 3 2 2 2" xfId="39242"/>
    <cellStyle name="Normal 29 4 2 5 3 2 3" xfId="30131"/>
    <cellStyle name="Normal 29 4 2 5 3 3" xfId="16418"/>
    <cellStyle name="Normal 29 4 2 5 3 3 2" xfId="34702"/>
    <cellStyle name="Normal 29 4 2 5 3 4" xfId="25591"/>
    <cellStyle name="Normal 29 4 2 5 4" xfId="9301"/>
    <cellStyle name="Normal 29 4 2 5 4 2" xfId="18687"/>
    <cellStyle name="Normal 29 4 2 5 4 2 2" xfId="36971"/>
    <cellStyle name="Normal 29 4 2 5 4 3" xfId="27860"/>
    <cellStyle name="Normal 29 4 2 5 5" xfId="14148"/>
    <cellStyle name="Normal 29 4 2 5 5 2" xfId="32432"/>
    <cellStyle name="Normal 29 4 2 5 6" xfId="23322"/>
    <cellStyle name="Normal 29 4 2 6" xfId="5343"/>
    <cellStyle name="Normal 29 4 2 6 2" xfId="7750"/>
    <cellStyle name="Normal 29 4 2 6 2 2" xfId="12293"/>
    <cellStyle name="Normal 29 4 2 6 2 2 2" xfId="21679"/>
    <cellStyle name="Normal 29 4 2 6 2 2 2 2" xfId="39963"/>
    <cellStyle name="Normal 29 4 2 6 2 2 3" xfId="30852"/>
    <cellStyle name="Normal 29 4 2 6 2 3" xfId="17139"/>
    <cellStyle name="Normal 29 4 2 6 2 3 2" xfId="35423"/>
    <cellStyle name="Normal 29 4 2 6 2 4" xfId="26312"/>
    <cellStyle name="Normal 29 4 2 6 3" xfId="10022"/>
    <cellStyle name="Normal 29 4 2 6 3 2" xfId="19408"/>
    <cellStyle name="Normal 29 4 2 6 3 2 2" xfId="37692"/>
    <cellStyle name="Normal 29 4 2 6 3 3" xfId="28581"/>
    <cellStyle name="Normal 29 4 2 6 4" xfId="14869"/>
    <cellStyle name="Normal 29 4 2 6 4 2" xfId="33153"/>
    <cellStyle name="Normal 29 4 2 6 5" xfId="24043"/>
    <cellStyle name="Normal 29 4 2 7" xfId="6680"/>
    <cellStyle name="Normal 29 4 2 7 2" xfId="11223"/>
    <cellStyle name="Normal 29 4 2 7 2 2" xfId="20609"/>
    <cellStyle name="Normal 29 4 2 7 2 2 2" xfId="38893"/>
    <cellStyle name="Normal 29 4 2 7 2 3" xfId="29782"/>
    <cellStyle name="Normal 29 4 2 7 3" xfId="16069"/>
    <cellStyle name="Normal 29 4 2 7 3 2" xfId="34353"/>
    <cellStyle name="Normal 29 4 2 7 4" xfId="25242"/>
    <cellStyle name="Normal 29 4 2 8" xfId="8951"/>
    <cellStyle name="Normal 29 4 2 8 2" xfId="18337"/>
    <cellStyle name="Normal 29 4 2 8 2 2" xfId="36621"/>
    <cellStyle name="Normal 29 4 2 8 3" xfId="27510"/>
    <cellStyle name="Normal 29 4 2 9" xfId="13799"/>
    <cellStyle name="Normal 29 4 2 9 2" xfId="32083"/>
    <cellStyle name="Normal 29 4 3" xfId="3501"/>
    <cellStyle name="Normal 29 4 3 2" xfId="4712"/>
    <cellStyle name="Normal 29 4 3 2 2" xfId="5352"/>
    <cellStyle name="Normal 29 4 3 2 2 2" xfId="7759"/>
    <cellStyle name="Normal 29 4 3 2 2 2 2" xfId="12302"/>
    <cellStyle name="Normal 29 4 3 2 2 2 2 2" xfId="21688"/>
    <cellStyle name="Normal 29 4 3 2 2 2 2 2 2" xfId="39972"/>
    <cellStyle name="Normal 29 4 3 2 2 2 2 3" xfId="30861"/>
    <cellStyle name="Normal 29 4 3 2 2 2 3" xfId="17148"/>
    <cellStyle name="Normal 29 4 3 2 2 2 3 2" xfId="35432"/>
    <cellStyle name="Normal 29 4 3 2 2 2 4" xfId="26321"/>
    <cellStyle name="Normal 29 4 3 2 2 3" xfId="10031"/>
    <cellStyle name="Normal 29 4 3 2 2 3 2" xfId="19417"/>
    <cellStyle name="Normal 29 4 3 2 2 3 2 2" xfId="37701"/>
    <cellStyle name="Normal 29 4 3 2 2 3 3" xfId="28590"/>
    <cellStyle name="Normal 29 4 3 2 2 4" xfId="14878"/>
    <cellStyle name="Normal 29 4 3 2 2 4 2" xfId="33162"/>
    <cellStyle name="Normal 29 4 3 2 2 5" xfId="24052"/>
    <cellStyle name="Normal 29 4 3 2 3" xfId="7150"/>
    <cellStyle name="Normal 29 4 3 2 3 2" xfId="11693"/>
    <cellStyle name="Normal 29 4 3 2 3 2 2" xfId="21079"/>
    <cellStyle name="Normal 29 4 3 2 3 2 2 2" xfId="39363"/>
    <cellStyle name="Normal 29 4 3 2 3 2 3" xfId="30252"/>
    <cellStyle name="Normal 29 4 3 2 3 3" xfId="16539"/>
    <cellStyle name="Normal 29 4 3 2 3 3 2" xfId="34823"/>
    <cellStyle name="Normal 29 4 3 2 3 4" xfId="25712"/>
    <cellStyle name="Normal 29 4 3 2 4" xfId="9422"/>
    <cellStyle name="Normal 29 4 3 2 4 2" xfId="18808"/>
    <cellStyle name="Normal 29 4 3 2 4 2 2" xfId="37092"/>
    <cellStyle name="Normal 29 4 3 2 4 3" xfId="27981"/>
    <cellStyle name="Normal 29 4 3 2 5" xfId="14269"/>
    <cellStyle name="Normal 29 4 3 2 5 2" xfId="32553"/>
    <cellStyle name="Normal 29 4 3 2 6" xfId="23443"/>
    <cellStyle name="Normal 29 4 3 3" xfId="5351"/>
    <cellStyle name="Normal 29 4 3 3 2" xfId="7758"/>
    <cellStyle name="Normal 29 4 3 3 2 2" xfId="12301"/>
    <cellStyle name="Normal 29 4 3 3 2 2 2" xfId="21687"/>
    <cellStyle name="Normal 29 4 3 3 2 2 2 2" xfId="39971"/>
    <cellStyle name="Normal 29 4 3 3 2 2 3" xfId="30860"/>
    <cellStyle name="Normal 29 4 3 3 2 3" xfId="17147"/>
    <cellStyle name="Normal 29 4 3 3 2 3 2" xfId="35431"/>
    <cellStyle name="Normal 29 4 3 3 2 4" xfId="26320"/>
    <cellStyle name="Normal 29 4 3 3 3" xfId="10030"/>
    <cellStyle name="Normal 29 4 3 3 3 2" xfId="19416"/>
    <cellStyle name="Normal 29 4 3 3 3 2 2" xfId="37700"/>
    <cellStyle name="Normal 29 4 3 3 3 3" xfId="28589"/>
    <cellStyle name="Normal 29 4 3 3 4" xfId="14877"/>
    <cellStyle name="Normal 29 4 3 3 4 2" xfId="33161"/>
    <cellStyle name="Normal 29 4 3 3 5" xfId="24051"/>
    <cellStyle name="Normal 29 4 3 4" xfId="6801"/>
    <cellStyle name="Normal 29 4 3 4 2" xfId="11344"/>
    <cellStyle name="Normal 29 4 3 4 2 2" xfId="20730"/>
    <cellStyle name="Normal 29 4 3 4 2 2 2" xfId="39014"/>
    <cellStyle name="Normal 29 4 3 4 2 3" xfId="29903"/>
    <cellStyle name="Normal 29 4 3 4 3" xfId="16190"/>
    <cellStyle name="Normal 29 4 3 4 3 2" xfId="34474"/>
    <cellStyle name="Normal 29 4 3 4 4" xfId="25363"/>
    <cellStyle name="Normal 29 4 3 5" xfId="9072"/>
    <cellStyle name="Normal 29 4 3 5 2" xfId="18458"/>
    <cellStyle name="Normal 29 4 3 5 2 2" xfId="36742"/>
    <cellStyle name="Normal 29 4 3 5 3" xfId="27631"/>
    <cellStyle name="Normal 29 4 3 6" xfId="13920"/>
    <cellStyle name="Normal 29 4 3 6 2" xfId="32204"/>
    <cellStyle name="Normal 29 4 3 7" xfId="23092"/>
    <cellStyle name="Normal 29 4 4" xfId="3473"/>
    <cellStyle name="Normal 29 4 4 2" xfId="4695"/>
    <cellStyle name="Normal 29 4 4 2 2" xfId="5354"/>
    <cellStyle name="Normal 29 4 4 2 2 2" xfId="7761"/>
    <cellStyle name="Normal 29 4 4 2 2 2 2" xfId="12304"/>
    <cellStyle name="Normal 29 4 4 2 2 2 2 2" xfId="21690"/>
    <cellStyle name="Normal 29 4 4 2 2 2 2 2 2" xfId="39974"/>
    <cellStyle name="Normal 29 4 4 2 2 2 2 3" xfId="30863"/>
    <cellStyle name="Normal 29 4 4 2 2 2 3" xfId="17150"/>
    <cellStyle name="Normal 29 4 4 2 2 2 3 2" xfId="35434"/>
    <cellStyle name="Normal 29 4 4 2 2 2 4" xfId="26323"/>
    <cellStyle name="Normal 29 4 4 2 2 3" xfId="10033"/>
    <cellStyle name="Normal 29 4 4 2 2 3 2" xfId="19419"/>
    <cellStyle name="Normal 29 4 4 2 2 3 2 2" xfId="37703"/>
    <cellStyle name="Normal 29 4 4 2 2 3 3" xfId="28592"/>
    <cellStyle name="Normal 29 4 4 2 2 4" xfId="14880"/>
    <cellStyle name="Normal 29 4 4 2 2 4 2" xfId="33164"/>
    <cellStyle name="Normal 29 4 4 2 2 5" xfId="24054"/>
    <cellStyle name="Normal 29 4 4 2 3" xfId="7133"/>
    <cellStyle name="Normal 29 4 4 2 3 2" xfId="11676"/>
    <cellStyle name="Normal 29 4 4 2 3 2 2" xfId="21062"/>
    <cellStyle name="Normal 29 4 4 2 3 2 2 2" xfId="39346"/>
    <cellStyle name="Normal 29 4 4 2 3 2 3" xfId="30235"/>
    <cellStyle name="Normal 29 4 4 2 3 3" xfId="16522"/>
    <cellStyle name="Normal 29 4 4 2 3 3 2" xfId="34806"/>
    <cellStyle name="Normal 29 4 4 2 3 4" xfId="25695"/>
    <cellStyle name="Normal 29 4 4 2 4" xfId="9405"/>
    <cellStyle name="Normal 29 4 4 2 4 2" xfId="18791"/>
    <cellStyle name="Normal 29 4 4 2 4 2 2" xfId="37075"/>
    <cellStyle name="Normal 29 4 4 2 4 3" xfId="27964"/>
    <cellStyle name="Normal 29 4 4 2 5" xfId="14252"/>
    <cellStyle name="Normal 29 4 4 2 5 2" xfId="32536"/>
    <cellStyle name="Normal 29 4 4 2 6" xfId="23426"/>
    <cellStyle name="Normal 29 4 4 3" xfId="5353"/>
    <cellStyle name="Normal 29 4 4 3 2" xfId="7760"/>
    <cellStyle name="Normal 29 4 4 3 2 2" xfId="12303"/>
    <cellStyle name="Normal 29 4 4 3 2 2 2" xfId="21689"/>
    <cellStyle name="Normal 29 4 4 3 2 2 2 2" xfId="39973"/>
    <cellStyle name="Normal 29 4 4 3 2 2 3" xfId="30862"/>
    <cellStyle name="Normal 29 4 4 3 2 3" xfId="17149"/>
    <cellStyle name="Normal 29 4 4 3 2 3 2" xfId="35433"/>
    <cellStyle name="Normal 29 4 4 3 2 4" xfId="26322"/>
    <cellStyle name="Normal 29 4 4 3 3" xfId="10032"/>
    <cellStyle name="Normal 29 4 4 3 3 2" xfId="19418"/>
    <cellStyle name="Normal 29 4 4 3 3 2 2" xfId="37702"/>
    <cellStyle name="Normal 29 4 4 3 3 3" xfId="28591"/>
    <cellStyle name="Normal 29 4 4 3 4" xfId="14879"/>
    <cellStyle name="Normal 29 4 4 3 4 2" xfId="33163"/>
    <cellStyle name="Normal 29 4 4 3 5" xfId="24053"/>
    <cellStyle name="Normal 29 4 4 4" xfId="6784"/>
    <cellStyle name="Normal 29 4 4 4 2" xfId="11327"/>
    <cellStyle name="Normal 29 4 4 4 2 2" xfId="20713"/>
    <cellStyle name="Normal 29 4 4 4 2 2 2" xfId="38997"/>
    <cellStyle name="Normal 29 4 4 4 2 3" xfId="29886"/>
    <cellStyle name="Normal 29 4 4 4 3" xfId="16173"/>
    <cellStyle name="Normal 29 4 4 4 3 2" xfId="34457"/>
    <cellStyle name="Normal 29 4 4 4 4" xfId="25346"/>
    <cellStyle name="Normal 29 4 4 5" xfId="9055"/>
    <cellStyle name="Normal 29 4 4 5 2" xfId="18441"/>
    <cellStyle name="Normal 29 4 4 5 2 2" xfId="36725"/>
    <cellStyle name="Normal 29 4 4 5 3" xfId="27614"/>
    <cellStyle name="Normal 29 4 4 6" xfId="13903"/>
    <cellStyle name="Normal 29 4 4 6 2" xfId="32187"/>
    <cellStyle name="Normal 29 4 4 7" xfId="23074"/>
    <cellStyle name="Normal 29 4 5" xfId="3707"/>
    <cellStyle name="Normal 29 4 5 2" xfId="4850"/>
    <cellStyle name="Normal 29 4 5 2 2" xfId="5356"/>
    <cellStyle name="Normal 29 4 5 2 2 2" xfId="7763"/>
    <cellStyle name="Normal 29 4 5 2 2 2 2" xfId="12306"/>
    <cellStyle name="Normal 29 4 5 2 2 2 2 2" xfId="21692"/>
    <cellStyle name="Normal 29 4 5 2 2 2 2 2 2" xfId="39976"/>
    <cellStyle name="Normal 29 4 5 2 2 2 2 3" xfId="30865"/>
    <cellStyle name="Normal 29 4 5 2 2 2 3" xfId="17152"/>
    <cellStyle name="Normal 29 4 5 2 2 2 3 2" xfId="35436"/>
    <cellStyle name="Normal 29 4 5 2 2 2 4" xfId="26325"/>
    <cellStyle name="Normal 29 4 5 2 2 3" xfId="10035"/>
    <cellStyle name="Normal 29 4 5 2 2 3 2" xfId="19421"/>
    <cellStyle name="Normal 29 4 5 2 2 3 2 2" xfId="37705"/>
    <cellStyle name="Normal 29 4 5 2 2 3 3" xfId="28594"/>
    <cellStyle name="Normal 29 4 5 2 2 4" xfId="14882"/>
    <cellStyle name="Normal 29 4 5 2 2 4 2" xfId="33166"/>
    <cellStyle name="Normal 29 4 5 2 2 5" xfId="24056"/>
    <cellStyle name="Normal 29 4 5 2 3" xfId="7288"/>
    <cellStyle name="Normal 29 4 5 2 3 2" xfId="11831"/>
    <cellStyle name="Normal 29 4 5 2 3 2 2" xfId="21217"/>
    <cellStyle name="Normal 29 4 5 2 3 2 2 2" xfId="39501"/>
    <cellStyle name="Normal 29 4 5 2 3 2 3" xfId="30390"/>
    <cellStyle name="Normal 29 4 5 2 3 3" xfId="16677"/>
    <cellStyle name="Normal 29 4 5 2 3 3 2" xfId="34961"/>
    <cellStyle name="Normal 29 4 5 2 3 4" xfId="25850"/>
    <cellStyle name="Normal 29 4 5 2 4" xfId="9560"/>
    <cellStyle name="Normal 29 4 5 2 4 2" xfId="18946"/>
    <cellStyle name="Normal 29 4 5 2 4 2 2" xfId="37230"/>
    <cellStyle name="Normal 29 4 5 2 4 3" xfId="28119"/>
    <cellStyle name="Normal 29 4 5 2 5" xfId="14407"/>
    <cellStyle name="Normal 29 4 5 2 5 2" xfId="32691"/>
    <cellStyle name="Normal 29 4 5 2 6" xfId="23581"/>
    <cellStyle name="Normal 29 4 5 3" xfId="5355"/>
    <cellStyle name="Normal 29 4 5 3 2" xfId="7762"/>
    <cellStyle name="Normal 29 4 5 3 2 2" xfId="12305"/>
    <cellStyle name="Normal 29 4 5 3 2 2 2" xfId="21691"/>
    <cellStyle name="Normal 29 4 5 3 2 2 2 2" xfId="39975"/>
    <cellStyle name="Normal 29 4 5 3 2 2 3" xfId="30864"/>
    <cellStyle name="Normal 29 4 5 3 2 3" xfId="17151"/>
    <cellStyle name="Normal 29 4 5 3 2 3 2" xfId="35435"/>
    <cellStyle name="Normal 29 4 5 3 2 4" xfId="26324"/>
    <cellStyle name="Normal 29 4 5 3 3" xfId="10034"/>
    <cellStyle name="Normal 29 4 5 3 3 2" xfId="19420"/>
    <cellStyle name="Normal 29 4 5 3 3 2 2" xfId="37704"/>
    <cellStyle name="Normal 29 4 5 3 3 3" xfId="28593"/>
    <cellStyle name="Normal 29 4 5 3 4" xfId="14881"/>
    <cellStyle name="Normal 29 4 5 3 4 2" xfId="33165"/>
    <cellStyle name="Normal 29 4 5 3 5" xfId="24055"/>
    <cellStyle name="Normal 29 4 5 4" xfId="6939"/>
    <cellStyle name="Normal 29 4 5 4 2" xfId="11482"/>
    <cellStyle name="Normal 29 4 5 4 2 2" xfId="20868"/>
    <cellStyle name="Normal 29 4 5 4 2 2 2" xfId="39152"/>
    <cellStyle name="Normal 29 4 5 4 2 3" xfId="30041"/>
    <cellStyle name="Normal 29 4 5 4 3" xfId="16328"/>
    <cellStyle name="Normal 29 4 5 4 3 2" xfId="34612"/>
    <cellStyle name="Normal 29 4 5 4 4" xfId="25501"/>
    <cellStyle name="Normal 29 4 5 5" xfId="9210"/>
    <cellStyle name="Normal 29 4 5 5 2" xfId="18596"/>
    <cellStyle name="Normal 29 4 5 5 2 2" xfId="36880"/>
    <cellStyle name="Normal 29 4 5 5 3" xfId="27769"/>
    <cellStyle name="Normal 29 4 5 6" xfId="14058"/>
    <cellStyle name="Normal 29 4 5 6 2" xfId="32342"/>
    <cellStyle name="Normal 29 4 5 7" xfId="23231"/>
    <cellStyle name="Normal 29 4 6" xfId="4549"/>
    <cellStyle name="Normal 29 4 6 2" xfId="5357"/>
    <cellStyle name="Normal 29 4 6 2 2" xfId="7764"/>
    <cellStyle name="Normal 29 4 6 2 2 2" xfId="12307"/>
    <cellStyle name="Normal 29 4 6 2 2 2 2" xfId="21693"/>
    <cellStyle name="Normal 29 4 6 2 2 2 2 2" xfId="39977"/>
    <cellStyle name="Normal 29 4 6 2 2 2 3" xfId="30866"/>
    <cellStyle name="Normal 29 4 6 2 2 3" xfId="17153"/>
    <cellStyle name="Normal 29 4 6 2 2 3 2" xfId="35437"/>
    <cellStyle name="Normal 29 4 6 2 2 4" xfId="26326"/>
    <cellStyle name="Normal 29 4 6 2 3" xfId="10036"/>
    <cellStyle name="Normal 29 4 6 2 3 2" xfId="19422"/>
    <cellStyle name="Normal 29 4 6 2 3 2 2" xfId="37706"/>
    <cellStyle name="Normal 29 4 6 2 3 3" xfId="28595"/>
    <cellStyle name="Normal 29 4 6 2 4" xfId="14883"/>
    <cellStyle name="Normal 29 4 6 2 4 2" xfId="33167"/>
    <cellStyle name="Normal 29 4 6 2 5" xfId="24057"/>
    <cellStyle name="Normal 29 4 6 3" xfId="6987"/>
    <cellStyle name="Normal 29 4 6 3 2" xfId="11530"/>
    <cellStyle name="Normal 29 4 6 3 2 2" xfId="20916"/>
    <cellStyle name="Normal 29 4 6 3 2 2 2" xfId="39200"/>
    <cellStyle name="Normal 29 4 6 3 2 3" xfId="30089"/>
    <cellStyle name="Normal 29 4 6 3 3" xfId="16376"/>
    <cellStyle name="Normal 29 4 6 3 3 2" xfId="34660"/>
    <cellStyle name="Normal 29 4 6 3 4" xfId="25549"/>
    <cellStyle name="Normal 29 4 6 4" xfId="9259"/>
    <cellStyle name="Normal 29 4 6 4 2" xfId="18645"/>
    <cellStyle name="Normal 29 4 6 4 2 2" xfId="36929"/>
    <cellStyle name="Normal 29 4 6 4 3" xfId="27818"/>
    <cellStyle name="Normal 29 4 6 5" xfId="14106"/>
    <cellStyle name="Normal 29 4 6 5 2" xfId="32390"/>
    <cellStyle name="Normal 29 4 6 6" xfId="23280"/>
    <cellStyle name="Normal 29 4 7" xfId="5342"/>
    <cellStyle name="Normal 29 4 7 2" xfId="7749"/>
    <cellStyle name="Normal 29 4 7 2 2" xfId="12292"/>
    <cellStyle name="Normal 29 4 7 2 2 2" xfId="21678"/>
    <cellStyle name="Normal 29 4 7 2 2 2 2" xfId="39962"/>
    <cellStyle name="Normal 29 4 7 2 2 3" xfId="30851"/>
    <cellStyle name="Normal 29 4 7 2 3" xfId="17138"/>
    <cellStyle name="Normal 29 4 7 2 3 2" xfId="35422"/>
    <cellStyle name="Normal 29 4 7 2 4" xfId="26311"/>
    <cellStyle name="Normal 29 4 7 3" xfId="10021"/>
    <cellStyle name="Normal 29 4 7 3 2" xfId="19407"/>
    <cellStyle name="Normal 29 4 7 3 2 2" xfId="37691"/>
    <cellStyle name="Normal 29 4 7 3 3" xfId="28580"/>
    <cellStyle name="Normal 29 4 7 4" xfId="14868"/>
    <cellStyle name="Normal 29 4 7 4 2" xfId="33152"/>
    <cellStyle name="Normal 29 4 7 5" xfId="24042"/>
    <cellStyle name="Normal 29 4 8" xfId="6638"/>
    <cellStyle name="Normal 29 4 8 2" xfId="11181"/>
    <cellStyle name="Normal 29 4 8 2 2" xfId="20567"/>
    <cellStyle name="Normal 29 4 8 2 2 2" xfId="38851"/>
    <cellStyle name="Normal 29 4 8 2 3" xfId="29740"/>
    <cellStyle name="Normal 29 4 8 3" xfId="16027"/>
    <cellStyle name="Normal 29 4 8 3 2" xfId="34311"/>
    <cellStyle name="Normal 29 4 8 4" xfId="25200"/>
    <cellStyle name="Normal 29 4 9" xfId="8909"/>
    <cellStyle name="Normal 29 4 9 2" xfId="18295"/>
    <cellStyle name="Normal 29 4 9 2 2" xfId="36579"/>
    <cellStyle name="Normal 29 4 9 3" xfId="27468"/>
    <cellStyle name="Normal 29 5" xfId="1759"/>
    <cellStyle name="Normal 29 5 10" xfId="13755"/>
    <cellStyle name="Normal 29 5 10 2" xfId="32039"/>
    <cellStyle name="Normal 29 5 11" xfId="22916"/>
    <cellStyle name="Normal 29 5 2" xfId="2383"/>
    <cellStyle name="Normal 29 5 2 10" xfId="22962"/>
    <cellStyle name="Normal 29 5 2 2" xfId="3610"/>
    <cellStyle name="Normal 29 5 2 2 2" xfId="4781"/>
    <cellStyle name="Normal 29 5 2 2 2 2" xfId="5361"/>
    <cellStyle name="Normal 29 5 2 2 2 2 2" xfId="7768"/>
    <cellStyle name="Normal 29 5 2 2 2 2 2 2" xfId="12311"/>
    <cellStyle name="Normal 29 5 2 2 2 2 2 2 2" xfId="21697"/>
    <cellStyle name="Normal 29 5 2 2 2 2 2 2 2 2" xfId="39981"/>
    <cellStyle name="Normal 29 5 2 2 2 2 2 2 3" xfId="30870"/>
    <cellStyle name="Normal 29 5 2 2 2 2 2 3" xfId="17157"/>
    <cellStyle name="Normal 29 5 2 2 2 2 2 3 2" xfId="35441"/>
    <cellStyle name="Normal 29 5 2 2 2 2 2 4" xfId="26330"/>
    <cellStyle name="Normal 29 5 2 2 2 2 3" xfId="10040"/>
    <cellStyle name="Normal 29 5 2 2 2 2 3 2" xfId="19426"/>
    <cellStyle name="Normal 29 5 2 2 2 2 3 2 2" xfId="37710"/>
    <cellStyle name="Normal 29 5 2 2 2 2 3 3" xfId="28599"/>
    <cellStyle name="Normal 29 5 2 2 2 2 4" xfId="14887"/>
    <cellStyle name="Normal 29 5 2 2 2 2 4 2" xfId="33171"/>
    <cellStyle name="Normal 29 5 2 2 2 2 5" xfId="24061"/>
    <cellStyle name="Normal 29 5 2 2 2 3" xfId="7219"/>
    <cellStyle name="Normal 29 5 2 2 2 3 2" xfId="11762"/>
    <cellStyle name="Normal 29 5 2 2 2 3 2 2" xfId="21148"/>
    <cellStyle name="Normal 29 5 2 2 2 3 2 2 2" xfId="39432"/>
    <cellStyle name="Normal 29 5 2 2 2 3 2 3" xfId="30321"/>
    <cellStyle name="Normal 29 5 2 2 2 3 3" xfId="16608"/>
    <cellStyle name="Normal 29 5 2 2 2 3 3 2" xfId="34892"/>
    <cellStyle name="Normal 29 5 2 2 2 3 4" xfId="25781"/>
    <cellStyle name="Normal 29 5 2 2 2 4" xfId="9491"/>
    <cellStyle name="Normal 29 5 2 2 2 4 2" xfId="18877"/>
    <cellStyle name="Normal 29 5 2 2 2 4 2 2" xfId="37161"/>
    <cellStyle name="Normal 29 5 2 2 2 4 3" xfId="28050"/>
    <cellStyle name="Normal 29 5 2 2 2 5" xfId="14338"/>
    <cellStyle name="Normal 29 5 2 2 2 5 2" xfId="32622"/>
    <cellStyle name="Normal 29 5 2 2 2 6" xfId="23512"/>
    <cellStyle name="Normal 29 5 2 2 3" xfId="5360"/>
    <cellStyle name="Normal 29 5 2 2 3 2" xfId="7767"/>
    <cellStyle name="Normal 29 5 2 2 3 2 2" xfId="12310"/>
    <cellStyle name="Normal 29 5 2 2 3 2 2 2" xfId="21696"/>
    <cellStyle name="Normal 29 5 2 2 3 2 2 2 2" xfId="39980"/>
    <cellStyle name="Normal 29 5 2 2 3 2 2 3" xfId="30869"/>
    <cellStyle name="Normal 29 5 2 2 3 2 3" xfId="17156"/>
    <cellStyle name="Normal 29 5 2 2 3 2 3 2" xfId="35440"/>
    <cellStyle name="Normal 29 5 2 2 3 2 4" xfId="26329"/>
    <cellStyle name="Normal 29 5 2 2 3 3" xfId="10039"/>
    <cellStyle name="Normal 29 5 2 2 3 3 2" xfId="19425"/>
    <cellStyle name="Normal 29 5 2 2 3 3 2 2" xfId="37709"/>
    <cellStyle name="Normal 29 5 2 2 3 3 3" xfId="28598"/>
    <cellStyle name="Normal 29 5 2 2 3 4" xfId="14886"/>
    <cellStyle name="Normal 29 5 2 2 3 4 2" xfId="33170"/>
    <cellStyle name="Normal 29 5 2 2 3 5" xfId="24060"/>
    <cellStyle name="Normal 29 5 2 2 4" xfId="6870"/>
    <cellStyle name="Normal 29 5 2 2 4 2" xfId="11413"/>
    <cellStyle name="Normal 29 5 2 2 4 2 2" xfId="20799"/>
    <cellStyle name="Normal 29 5 2 2 4 2 2 2" xfId="39083"/>
    <cellStyle name="Normal 29 5 2 2 4 2 3" xfId="29972"/>
    <cellStyle name="Normal 29 5 2 2 4 3" xfId="16259"/>
    <cellStyle name="Normal 29 5 2 2 4 3 2" xfId="34543"/>
    <cellStyle name="Normal 29 5 2 2 4 4" xfId="25432"/>
    <cellStyle name="Normal 29 5 2 2 5" xfId="9141"/>
    <cellStyle name="Normal 29 5 2 2 5 2" xfId="18527"/>
    <cellStyle name="Normal 29 5 2 2 5 2 2" xfId="36811"/>
    <cellStyle name="Normal 29 5 2 2 5 3" xfId="27700"/>
    <cellStyle name="Normal 29 5 2 2 6" xfId="13989"/>
    <cellStyle name="Normal 29 5 2 2 6 2" xfId="32273"/>
    <cellStyle name="Normal 29 5 2 2 7" xfId="23161"/>
    <cellStyle name="Normal 29 5 2 3" xfId="3650"/>
    <cellStyle name="Normal 29 5 2 3 2" xfId="4819"/>
    <cellStyle name="Normal 29 5 2 3 2 2" xfId="5363"/>
    <cellStyle name="Normal 29 5 2 3 2 2 2" xfId="7770"/>
    <cellStyle name="Normal 29 5 2 3 2 2 2 2" xfId="12313"/>
    <cellStyle name="Normal 29 5 2 3 2 2 2 2 2" xfId="21699"/>
    <cellStyle name="Normal 29 5 2 3 2 2 2 2 2 2" xfId="39983"/>
    <cellStyle name="Normal 29 5 2 3 2 2 2 2 3" xfId="30872"/>
    <cellStyle name="Normal 29 5 2 3 2 2 2 3" xfId="17159"/>
    <cellStyle name="Normal 29 5 2 3 2 2 2 3 2" xfId="35443"/>
    <cellStyle name="Normal 29 5 2 3 2 2 2 4" xfId="26332"/>
    <cellStyle name="Normal 29 5 2 3 2 2 3" xfId="10042"/>
    <cellStyle name="Normal 29 5 2 3 2 2 3 2" xfId="19428"/>
    <cellStyle name="Normal 29 5 2 3 2 2 3 2 2" xfId="37712"/>
    <cellStyle name="Normal 29 5 2 3 2 2 3 3" xfId="28601"/>
    <cellStyle name="Normal 29 5 2 3 2 2 4" xfId="14889"/>
    <cellStyle name="Normal 29 5 2 3 2 2 4 2" xfId="33173"/>
    <cellStyle name="Normal 29 5 2 3 2 2 5" xfId="24063"/>
    <cellStyle name="Normal 29 5 2 3 2 3" xfId="7257"/>
    <cellStyle name="Normal 29 5 2 3 2 3 2" xfId="11800"/>
    <cellStyle name="Normal 29 5 2 3 2 3 2 2" xfId="21186"/>
    <cellStyle name="Normal 29 5 2 3 2 3 2 2 2" xfId="39470"/>
    <cellStyle name="Normal 29 5 2 3 2 3 2 3" xfId="30359"/>
    <cellStyle name="Normal 29 5 2 3 2 3 3" xfId="16646"/>
    <cellStyle name="Normal 29 5 2 3 2 3 3 2" xfId="34930"/>
    <cellStyle name="Normal 29 5 2 3 2 3 4" xfId="25819"/>
    <cellStyle name="Normal 29 5 2 3 2 4" xfId="9529"/>
    <cellStyle name="Normal 29 5 2 3 2 4 2" xfId="18915"/>
    <cellStyle name="Normal 29 5 2 3 2 4 2 2" xfId="37199"/>
    <cellStyle name="Normal 29 5 2 3 2 4 3" xfId="28088"/>
    <cellStyle name="Normal 29 5 2 3 2 5" xfId="14376"/>
    <cellStyle name="Normal 29 5 2 3 2 5 2" xfId="32660"/>
    <cellStyle name="Normal 29 5 2 3 2 6" xfId="23550"/>
    <cellStyle name="Normal 29 5 2 3 3" xfId="5362"/>
    <cellStyle name="Normal 29 5 2 3 3 2" xfId="7769"/>
    <cellStyle name="Normal 29 5 2 3 3 2 2" xfId="12312"/>
    <cellStyle name="Normal 29 5 2 3 3 2 2 2" xfId="21698"/>
    <cellStyle name="Normal 29 5 2 3 3 2 2 2 2" xfId="39982"/>
    <cellStyle name="Normal 29 5 2 3 3 2 2 3" xfId="30871"/>
    <cellStyle name="Normal 29 5 2 3 3 2 3" xfId="17158"/>
    <cellStyle name="Normal 29 5 2 3 3 2 3 2" xfId="35442"/>
    <cellStyle name="Normal 29 5 2 3 3 2 4" xfId="26331"/>
    <cellStyle name="Normal 29 5 2 3 3 3" xfId="10041"/>
    <cellStyle name="Normal 29 5 2 3 3 3 2" xfId="19427"/>
    <cellStyle name="Normal 29 5 2 3 3 3 2 2" xfId="37711"/>
    <cellStyle name="Normal 29 5 2 3 3 3 3" xfId="28600"/>
    <cellStyle name="Normal 29 5 2 3 3 4" xfId="14888"/>
    <cellStyle name="Normal 29 5 2 3 3 4 2" xfId="33172"/>
    <cellStyle name="Normal 29 5 2 3 3 5" xfId="24062"/>
    <cellStyle name="Normal 29 5 2 3 4" xfId="6908"/>
    <cellStyle name="Normal 29 5 2 3 4 2" xfId="11451"/>
    <cellStyle name="Normal 29 5 2 3 4 2 2" xfId="20837"/>
    <cellStyle name="Normal 29 5 2 3 4 2 2 2" xfId="39121"/>
    <cellStyle name="Normal 29 5 2 3 4 2 3" xfId="30010"/>
    <cellStyle name="Normal 29 5 2 3 4 3" xfId="16297"/>
    <cellStyle name="Normal 29 5 2 3 4 3 2" xfId="34581"/>
    <cellStyle name="Normal 29 5 2 3 4 4" xfId="25470"/>
    <cellStyle name="Normal 29 5 2 3 5" xfId="9179"/>
    <cellStyle name="Normal 29 5 2 3 5 2" xfId="18565"/>
    <cellStyle name="Normal 29 5 2 3 5 2 2" xfId="36849"/>
    <cellStyle name="Normal 29 5 2 3 5 3" xfId="27738"/>
    <cellStyle name="Normal 29 5 2 3 6" xfId="14027"/>
    <cellStyle name="Normal 29 5 2 3 6 2" xfId="32311"/>
    <cellStyle name="Normal 29 5 2 3 7" xfId="23199"/>
    <cellStyle name="Normal 29 5 2 4" xfId="3447"/>
    <cellStyle name="Normal 29 5 2 4 2" xfId="4684"/>
    <cellStyle name="Normal 29 5 2 4 2 2" xfId="5365"/>
    <cellStyle name="Normal 29 5 2 4 2 2 2" xfId="7772"/>
    <cellStyle name="Normal 29 5 2 4 2 2 2 2" xfId="12315"/>
    <cellStyle name="Normal 29 5 2 4 2 2 2 2 2" xfId="21701"/>
    <cellStyle name="Normal 29 5 2 4 2 2 2 2 2 2" xfId="39985"/>
    <cellStyle name="Normal 29 5 2 4 2 2 2 2 3" xfId="30874"/>
    <cellStyle name="Normal 29 5 2 4 2 2 2 3" xfId="17161"/>
    <cellStyle name="Normal 29 5 2 4 2 2 2 3 2" xfId="35445"/>
    <cellStyle name="Normal 29 5 2 4 2 2 2 4" xfId="26334"/>
    <cellStyle name="Normal 29 5 2 4 2 2 3" xfId="10044"/>
    <cellStyle name="Normal 29 5 2 4 2 2 3 2" xfId="19430"/>
    <cellStyle name="Normal 29 5 2 4 2 2 3 2 2" xfId="37714"/>
    <cellStyle name="Normal 29 5 2 4 2 2 3 3" xfId="28603"/>
    <cellStyle name="Normal 29 5 2 4 2 2 4" xfId="14891"/>
    <cellStyle name="Normal 29 5 2 4 2 2 4 2" xfId="33175"/>
    <cellStyle name="Normal 29 5 2 4 2 2 5" xfId="24065"/>
    <cellStyle name="Normal 29 5 2 4 2 3" xfId="7122"/>
    <cellStyle name="Normal 29 5 2 4 2 3 2" xfId="11665"/>
    <cellStyle name="Normal 29 5 2 4 2 3 2 2" xfId="21051"/>
    <cellStyle name="Normal 29 5 2 4 2 3 2 2 2" xfId="39335"/>
    <cellStyle name="Normal 29 5 2 4 2 3 2 3" xfId="30224"/>
    <cellStyle name="Normal 29 5 2 4 2 3 3" xfId="16511"/>
    <cellStyle name="Normal 29 5 2 4 2 3 3 2" xfId="34795"/>
    <cellStyle name="Normal 29 5 2 4 2 3 4" xfId="25684"/>
    <cellStyle name="Normal 29 5 2 4 2 4" xfId="9394"/>
    <cellStyle name="Normal 29 5 2 4 2 4 2" xfId="18780"/>
    <cellStyle name="Normal 29 5 2 4 2 4 2 2" xfId="37064"/>
    <cellStyle name="Normal 29 5 2 4 2 4 3" xfId="27953"/>
    <cellStyle name="Normal 29 5 2 4 2 5" xfId="14241"/>
    <cellStyle name="Normal 29 5 2 4 2 5 2" xfId="32525"/>
    <cellStyle name="Normal 29 5 2 4 2 6" xfId="23415"/>
    <cellStyle name="Normal 29 5 2 4 3" xfId="5364"/>
    <cellStyle name="Normal 29 5 2 4 3 2" xfId="7771"/>
    <cellStyle name="Normal 29 5 2 4 3 2 2" xfId="12314"/>
    <cellStyle name="Normal 29 5 2 4 3 2 2 2" xfId="21700"/>
    <cellStyle name="Normal 29 5 2 4 3 2 2 2 2" xfId="39984"/>
    <cellStyle name="Normal 29 5 2 4 3 2 2 3" xfId="30873"/>
    <cellStyle name="Normal 29 5 2 4 3 2 3" xfId="17160"/>
    <cellStyle name="Normal 29 5 2 4 3 2 3 2" xfId="35444"/>
    <cellStyle name="Normal 29 5 2 4 3 2 4" xfId="26333"/>
    <cellStyle name="Normal 29 5 2 4 3 3" xfId="10043"/>
    <cellStyle name="Normal 29 5 2 4 3 3 2" xfId="19429"/>
    <cellStyle name="Normal 29 5 2 4 3 3 2 2" xfId="37713"/>
    <cellStyle name="Normal 29 5 2 4 3 3 3" xfId="28602"/>
    <cellStyle name="Normal 29 5 2 4 3 4" xfId="14890"/>
    <cellStyle name="Normal 29 5 2 4 3 4 2" xfId="33174"/>
    <cellStyle name="Normal 29 5 2 4 3 5" xfId="24064"/>
    <cellStyle name="Normal 29 5 2 4 4" xfId="6773"/>
    <cellStyle name="Normal 29 5 2 4 4 2" xfId="11316"/>
    <cellStyle name="Normal 29 5 2 4 4 2 2" xfId="20702"/>
    <cellStyle name="Normal 29 5 2 4 4 2 2 2" xfId="38986"/>
    <cellStyle name="Normal 29 5 2 4 4 2 3" xfId="29875"/>
    <cellStyle name="Normal 29 5 2 4 4 3" xfId="16162"/>
    <cellStyle name="Normal 29 5 2 4 4 3 2" xfId="34446"/>
    <cellStyle name="Normal 29 5 2 4 4 4" xfId="25335"/>
    <cellStyle name="Normal 29 5 2 4 5" xfId="9044"/>
    <cellStyle name="Normal 29 5 2 4 5 2" xfId="18430"/>
    <cellStyle name="Normal 29 5 2 4 5 2 2" xfId="36714"/>
    <cellStyle name="Normal 29 5 2 4 5 3" xfId="27603"/>
    <cellStyle name="Normal 29 5 2 4 6" xfId="13892"/>
    <cellStyle name="Normal 29 5 2 4 6 2" xfId="32176"/>
    <cellStyle name="Normal 29 5 2 4 7" xfId="23063"/>
    <cellStyle name="Normal 29 5 2 5" xfId="4589"/>
    <cellStyle name="Normal 29 5 2 5 2" xfId="5366"/>
    <cellStyle name="Normal 29 5 2 5 2 2" xfId="7773"/>
    <cellStyle name="Normal 29 5 2 5 2 2 2" xfId="12316"/>
    <cellStyle name="Normal 29 5 2 5 2 2 2 2" xfId="21702"/>
    <cellStyle name="Normal 29 5 2 5 2 2 2 2 2" xfId="39986"/>
    <cellStyle name="Normal 29 5 2 5 2 2 2 3" xfId="30875"/>
    <cellStyle name="Normal 29 5 2 5 2 2 3" xfId="17162"/>
    <cellStyle name="Normal 29 5 2 5 2 2 3 2" xfId="35446"/>
    <cellStyle name="Normal 29 5 2 5 2 2 4" xfId="26335"/>
    <cellStyle name="Normal 29 5 2 5 2 3" xfId="10045"/>
    <cellStyle name="Normal 29 5 2 5 2 3 2" xfId="19431"/>
    <cellStyle name="Normal 29 5 2 5 2 3 2 2" xfId="37715"/>
    <cellStyle name="Normal 29 5 2 5 2 3 3" xfId="28604"/>
    <cellStyle name="Normal 29 5 2 5 2 4" xfId="14892"/>
    <cellStyle name="Normal 29 5 2 5 2 4 2" xfId="33176"/>
    <cellStyle name="Normal 29 5 2 5 2 5" xfId="24066"/>
    <cellStyle name="Normal 29 5 2 5 3" xfId="7027"/>
    <cellStyle name="Normal 29 5 2 5 3 2" xfId="11570"/>
    <cellStyle name="Normal 29 5 2 5 3 2 2" xfId="20956"/>
    <cellStyle name="Normal 29 5 2 5 3 2 2 2" xfId="39240"/>
    <cellStyle name="Normal 29 5 2 5 3 2 3" xfId="30129"/>
    <cellStyle name="Normal 29 5 2 5 3 3" xfId="16416"/>
    <cellStyle name="Normal 29 5 2 5 3 3 2" xfId="34700"/>
    <cellStyle name="Normal 29 5 2 5 3 4" xfId="25589"/>
    <cellStyle name="Normal 29 5 2 5 4" xfId="9299"/>
    <cellStyle name="Normal 29 5 2 5 4 2" xfId="18685"/>
    <cellStyle name="Normal 29 5 2 5 4 2 2" xfId="36969"/>
    <cellStyle name="Normal 29 5 2 5 4 3" xfId="27858"/>
    <cellStyle name="Normal 29 5 2 5 5" xfId="14146"/>
    <cellStyle name="Normal 29 5 2 5 5 2" xfId="32430"/>
    <cellStyle name="Normal 29 5 2 5 6" xfId="23320"/>
    <cellStyle name="Normal 29 5 2 6" xfId="5359"/>
    <cellStyle name="Normal 29 5 2 6 2" xfId="7766"/>
    <cellStyle name="Normal 29 5 2 6 2 2" xfId="12309"/>
    <cellStyle name="Normal 29 5 2 6 2 2 2" xfId="21695"/>
    <cellStyle name="Normal 29 5 2 6 2 2 2 2" xfId="39979"/>
    <cellStyle name="Normal 29 5 2 6 2 2 3" xfId="30868"/>
    <cellStyle name="Normal 29 5 2 6 2 3" xfId="17155"/>
    <cellStyle name="Normal 29 5 2 6 2 3 2" xfId="35439"/>
    <cellStyle name="Normal 29 5 2 6 2 4" xfId="26328"/>
    <cellStyle name="Normal 29 5 2 6 3" xfId="10038"/>
    <cellStyle name="Normal 29 5 2 6 3 2" xfId="19424"/>
    <cellStyle name="Normal 29 5 2 6 3 2 2" xfId="37708"/>
    <cellStyle name="Normal 29 5 2 6 3 3" xfId="28597"/>
    <cellStyle name="Normal 29 5 2 6 4" xfId="14885"/>
    <cellStyle name="Normal 29 5 2 6 4 2" xfId="33169"/>
    <cellStyle name="Normal 29 5 2 6 5" xfId="24059"/>
    <cellStyle name="Normal 29 5 2 7" xfId="6678"/>
    <cellStyle name="Normal 29 5 2 7 2" xfId="11221"/>
    <cellStyle name="Normal 29 5 2 7 2 2" xfId="20607"/>
    <cellStyle name="Normal 29 5 2 7 2 2 2" xfId="38891"/>
    <cellStyle name="Normal 29 5 2 7 2 3" xfId="29780"/>
    <cellStyle name="Normal 29 5 2 7 3" xfId="16067"/>
    <cellStyle name="Normal 29 5 2 7 3 2" xfId="34351"/>
    <cellStyle name="Normal 29 5 2 7 4" xfId="25240"/>
    <cellStyle name="Normal 29 5 2 8" xfId="8949"/>
    <cellStyle name="Normal 29 5 2 8 2" xfId="18335"/>
    <cellStyle name="Normal 29 5 2 8 2 2" xfId="36619"/>
    <cellStyle name="Normal 29 5 2 8 3" xfId="27508"/>
    <cellStyle name="Normal 29 5 2 9" xfId="13797"/>
    <cellStyle name="Normal 29 5 2 9 2" xfId="32081"/>
    <cellStyle name="Normal 29 5 3" xfId="3498"/>
    <cellStyle name="Normal 29 5 3 2" xfId="4710"/>
    <cellStyle name="Normal 29 5 3 2 2" xfId="5368"/>
    <cellStyle name="Normal 29 5 3 2 2 2" xfId="7775"/>
    <cellStyle name="Normal 29 5 3 2 2 2 2" xfId="12318"/>
    <cellStyle name="Normal 29 5 3 2 2 2 2 2" xfId="21704"/>
    <cellStyle name="Normal 29 5 3 2 2 2 2 2 2" xfId="39988"/>
    <cellStyle name="Normal 29 5 3 2 2 2 2 3" xfId="30877"/>
    <cellStyle name="Normal 29 5 3 2 2 2 3" xfId="17164"/>
    <cellStyle name="Normal 29 5 3 2 2 2 3 2" xfId="35448"/>
    <cellStyle name="Normal 29 5 3 2 2 2 4" xfId="26337"/>
    <cellStyle name="Normal 29 5 3 2 2 3" xfId="10047"/>
    <cellStyle name="Normal 29 5 3 2 2 3 2" xfId="19433"/>
    <cellStyle name="Normal 29 5 3 2 2 3 2 2" xfId="37717"/>
    <cellStyle name="Normal 29 5 3 2 2 3 3" xfId="28606"/>
    <cellStyle name="Normal 29 5 3 2 2 4" xfId="14894"/>
    <cellStyle name="Normal 29 5 3 2 2 4 2" xfId="33178"/>
    <cellStyle name="Normal 29 5 3 2 2 5" xfId="24068"/>
    <cellStyle name="Normal 29 5 3 2 3" xfId="7148"/>
    <cellStyle name="Normal 29 5 3 2 3 2" xfId="11691"/>
    <cellStyle name="Normal 29 5 3 2 3 2 2" xfId="21077"/>
    <cellStyle name="Normal 29 5 3 2 3 2 2 2" xfId="39361"/>
    <cellStyle name="Normal 29 5 3 2 3 2 3" xfId="30250"/>
    <cellStyle name="Normal 29 5 3 2 3 3" xfId="16537"/>
    <cellStyle name="Normal 29 5 3 2 3 3 2" xfId="34821"/>
    <cellStyle name="Normal 29 5 3 2 3 4" xfId="25710"/>
    <cellStyle name="Normal 29 5 3 2 4" xfId="9420"/>
    <cellStyle name="Normal 29 5 3 2 4 2" xfId="18806"/>
    <cellStyle name="Normal 29 5 3 2 4 2 2" xfId="37090"/>
    <cellStyle name="Normal 29 5 3 2 4 3" xfId="27979"/>
    <cellStyle name="Normal 29 5 3 2 5" xfId="14267"/>
    <cellStyle name="Normal 29 5 3 2 5 2" xfId="32551"/>
    <cellStyle name="Normal 29 5 3 2 6" xfId="23441"/>
    <cellStyle name="Normal 29 5 3 3" xfId="5367"/>
    <cellStyle name="Normal 29 5 3 3 2" xfId="7774"/>
    <cellStyle name="Normal 29 5 3 3 2 2" xfId="12317"/>
    <cellStyle name="Normal 29 5 3 3 2 2 2" xfId="21703"/>
    <cellStyle name="Normal 29 5 3 3 2 2 2 2" xfId="39987"/>
    <cellStyle name="Normal 29 5 3 3 2 2 3" xfId="30876"/>
    <cellStyle name="Normal 29 5 3 3 2 3" xfId="17163"/>
    <cellStyle name="Normal 29 5 3 3 2 3 2" xfId="35447"/>
    <cellStyle name="Normal 29 5 3 3 2 4" xfId="26336"/>
    <cellStyle name="Normal 29 5 3 3 3" xfId="10046"/>
    <cellStyle name="Normal 29 5 3 3 3 2" xfId="19432"/>
    <cellStyle name="Normal 29 5 3 3 3 2 2" xfId="37716"/>
    <cellStyle name="Normal 29 5 3 3 3 3" xfId="28605"/>
    <cellStyle name="Normal 29 5 3 3 4" xfId="14893"/>
    <cellStyle name="Normal 29 5 3 3 4 2" xfId="33177"/>
    <cellStyle name="Normal 29 5 3 3 5" xfId="24067"/>
    <cellStyle name="Normal 29 5 3 4" xfId="6799"/>
    <cellStyle name="Normal 29 5 3 4 2" xfId="11342"/>
    <cellStyle name="Normal 29 5 3 4 2 2" xfId="20728"/>
    <cellStyle name="Normal 29 5 3 4 2 2 2" xfId="39012"/>
    <cellStyle name="Normal 29 5 3 4 2 3" xfId="29901"/>
    <cellStyle name="Normal 29 5 3 4 3" xfId="16188"/>
    <cellStyle name="Normal 29 5 3 4 3 2" xfId="34472"/>
    <cellStyle name="Normal 29 5 3 4 4" xfId="25361"/>
    <cellStyle name="Normal 29 5 3 5" xfId="9070"/>
    <cellStyle name="Normal 29 5 3 5 2" xfId="18456"/>
    <cellStyle name="Normal 29 5 3 5 2 2" xfId="36740"/>
    <cellStyle name="Normal 29 5 3 5 3" xfId="27629"/>
    <cellStyle name="Normal 29 5 3 6" xfId="13918"/>
    <cellStyle name="Normal 29 5 3 6 2" xfId="32202"/>
    <cellStyle name="Normal 29 5 3 7" xfId="23090"/>
    <cellStyle name="Normal 29 5 4" xfId="3482"/>
    <cellStyle name="Normal 29 5 4 2" xfId="4702"/>
    <cellStyle name="Normal 29 5 4 2 2" xfId="5370"/>
    <cellStyle name="Normal 29 5 4 2 2 2" xfId="7777"/>
    <cellStyle name="Normal 29 5 4 2 2 2 2" xfId="12320"/>
    <cellStyle name="Normal 29 5 4 2 2 2 2 2" xfId="21706"/>
    <cellStyle name="Normal 29 5 4 2 2 2 2 2 2" xfId="39990"/>
    <cellStyle name="Normal 29 5 4 2 2 2 2 3" xfId="30879"/>
    <cellStyle name="Normal 29 5 4 2 2 2 3" xfId="17166"/>
    <cellStyle name="Normal 29 5 4 2 2 2 3 2" xfId="35450"/>
    <cellStyle name="Normal 29 5 4 2 2 2 4" xfId="26339"/>
    <cellStyle name="Normal 29 5 4 2 2 3" xfId="10049"/>
    <cellStyle name="Normal 29 5 4 2 2 3 2" xfId="19435"/>
    <cellStyle name="Normal 29 5 4 2 2 3 2 2" xfId="37719"/>
    <cellStyle name="Normal 29 5 4 2 2 3 3" xfId="28608"/>
    <cellStyle name="Normal 29 5 4 2 2 4" xfId="14896"/>
    <cellStyle name="Normal 29 5 4 2 2 4 2" xfId="33180"/>
    <cellStyle name="Normal 29 5 4 2 2 5" xfId="24070"/>
    <cellStyle name="Normal 29 5 4 2 3" xfId="7140"/>
    <cellStyle name="Normal 29 5 4 2 3 2" xfId="11683"/>
    <cellStyle name="Normal 29 5 4 2 3 2 2" xfId="21069"/>
    <cellStyle name="Normal 29 5 4 2 3 2 2 2" xfId="39353"/>
    <cellStyle name="Normal 29 5 4 2 3 2 3" xfId="30242"/>
    <cellStyle name="Normal 29 5 4 2 3 3" xfId="16529"/>
    <cellStyle name="Normal 29 5 4 2 3 3 2" xfId="34813"/>
    <cellStyle name="Normal 29 5 4 2 3 4" xfId="25702"/>
    <cellStyle name="Normal 29 5 4 2 4" xfId="9412"/>
    <cellStyle name="Normal 29 5 4 2 4 2" xfId="18798"/>
    <cellStyle name="Normal 29 5 4 2 4 2 2" xfId="37082"/>
    <cellStyle name="Normal 29 5 4 2 4 3" xfId="27971"/>
    <cellStyle name="Normal 29 5 4 2 5" xfId="14259"/>
    <cellStyle name="Normal 29 5 4 2 5 2" xfId="32543"/>
    <cellStyle name="Normal 29 5 4 2 6" xfId="23433"/>
    <cellStyle name="Normal 29 5 4 3" xfId="5369"/>
    <cellStyle name="Normal 29 5 4 3 2" xfId="7776"/>
    <cellStyle name="Normal 29 5 4 3 2 2" xfId="12319"/>
    <cellStyle name="Normal 29 5 4 3 2 2 2" xfId="21705"/>
    <cellStyle name="Normal 29 5 4 3 2 2 2 2" xfId="39989"/>
    <cellStyle name="Normal 29 5 4 3 2 2 3" xfId="30878"/>
    <cellStyle name="Normal 29 5 4 3 2 3" xfId="17165"/>
    <cellStyle name="Normal 29 5 4 3 2 3 2" xfId="35449"/>
    <cellStyle name="Normal 29 5 4 3 2 4" xfId="26338"/>
    <cellStyle name="Normal 29 5 4 3 3" xfId="10048"/>
    <cellStyle name="Normal 29 5 4 3 3 2" xfId="19434"/>
    <cellStyle name="Normal 29 5 4 3 3 2 2" xfId="37718"/>
    <cellStyle name="Normal 29 5 4 3 3 3" xfId="28607"/>
    <cellStyle name="Normal 29 5 4 3 4" xfId="14895"/>
    <cellStyle name="Normal 29 5 4 3 4 2" xfId="33179"/>
    <cellStyle name="Normal 29 5 4 3 5" xfId="24069"/>
    <cellStyle name="Normal 29 5 4 4" xfId="6791"/>
    <cellStyle name="Normal 29 5 4 4 2" xfId="11334"/>
    <cellStyle name="Normal 29 5 4 4 2 2" xfId="20720"/>
    <cellStyle name="Normal 29 5 4 4 2 2 2" xfId="39004"/>
    <cellStyle name="Normal 29 5 4 4 2 3" xfId="29893"/>
    <cellStyle name="Normal 29 5 4 4 3" xfId="16180"/>
    <cellStyle name="Normal 29 5 4 4 3 2" xfId="34464"/>
    <cellStyle name="Normal 29 5 4 4 4" xfId="25353"/>
    <cellStyle name="Normal 29 5 4 5" xfId="9062"/>
    <cellStyle name="Normal 29 5 4 5 2" xfId="18448"/>
    <cellStyle name="Normal 29 5 4 5 2 2" xfId="36732"/>
    <cellStyle name="Normal 29 5 4 5 3" xfId="27621"/>
    <cellStyle name="Normal 29 5 4 6" xfId="13910"/>
    <cellStyle name="Normal 29 5 4 6 2" xfId="32194"/>
    <cellStyle name="Normal 29 5 4 7" xfId="23081"/>
    <cellStyle name="Normal 29 5 5" xfId="3419"/>
    <cellStyle name="Normal 29 5 5 2" xfId="4673"/>
    <cellStyle name="Normal 29 5 5 2 2" xfId="5372"/>
    <cellStyle name="Normal 29 5 5 2 2 2" xfId="7779"/>
    <cellStyle name="Normal 29 5 5 2 2 2 2" xfId="12322"/>
    <cellStyle name="Normal 29 5 5 2 2 2 2 2" xfId="21708"/>
    <cellStyle name="Normal 29 5 5 2 2 2 2 2 2" xfId="39992"/>
    <cellStyle name="Normal 29 5 5 2 2 2 2 3" xfId="30881"/>
    <cellStyle name="Normal 29 5 5 2 2 2 3" xfId="17168"/>
    <cellStyle name="Normal 29 5 5 2 2 2 3 2" xfId="35452"/>
    <cellStyle name="Normal 29 5 5 2 2 2 4" xfId="26341"/>
    <cellStyle name="Normal 29 5 5 2 2 3" xfId="10051"/>
    <cellStyle name="Normal 29 5 5 2 2 3 2" xfId="19437"/>
    <cellStyle name="Normal 29 5 5 2 2 3 2 2" xfId="37721"/>
    <cellStyle name="Normal 29 5 5 2 2 3 3" xfId="28610"/>
    <cellStyle name="Normal 29 5 5 2 2 4" xfId="14898"/>
    <cellStyle name="Normal 29 5 5 2 2 4 2" xfId="33182"/>
    <cellStyle name="Normal 29 5 5 2 2 5" xfId="24072"/>
    <cellStyle name="Normal 29 5 5 2 3" xfId="7111"/>
    <cellStyle name="Normal 29 5 5 2 3 2" xfId="11654"/>
    <cellStyle name="Normal 29 5 5 2 3 2 2" xfId="21040"/>
    <cellStyle name="Normal 29 5 5 2 3 2 2 2" xfId="39324"/>
    <cellStyle name="Normal 29 5 5 2 3 2 3" xfId="30213"/>
    <cellStyle name="Normal 29 5 5 2 3 3" xfId="16500"/>
    <cellStyle name="Normal 29 5 5 2 3 3 2" xfId="34784"/>
    <cellStyle name="Normal 29 5 5 2 3 4" xfId="25673"/>
    <cellStyle name="Normal 29 5 5 2 4" xfId="9383"/>
    <cellStyle name="Normal 29 5 5 2 4 2" xfId="18769"/>
    <cellStyle name="Normal 29 5 5 2 4 2 2" xfId="37053"/>
    <cellStyle name="Normal 29 5 5 2 4 3" xfId="27942"/>
    <cellStyle name="Normal 29 5 5 2 5" xfId="14230"/>
    <cellStyle name="Normal 29 5 5 2 5 2" xfId="32514"/>
    <cellStyle name="Normal 29 5 5 2 6" xfId="23404"/>
    <cellStyle name="Normal 29 5 5 3" xfId="5371"/>
    <cellStyle name="Normal 29 5 5 3 2" xfId="7778"/>
    <cellStyle name="Normal 29 5 5 3 2 2" xfId="12321"/>
    <cellStyle name="Normal 29 5 5 3 2 2 2" xfId="21707"/>
    <cellStyle name="Normal 29 5 5 3 2 2 2 2" xfId="39991"/>
    <cellStyle name="Normal 29 5 5 3 2 2 3" xfId="30880"/>
    <cellStyle name="Normal 29 5 5 3 2 3" xfId="17167"/>
    <cellStyle name="Normal 29 5 5 3 2 3 2" xfId="35451"/>
    <cellStyle name="Normal 29 5 5 3 2 4" xfId="26340"/>
    <cellStyle name="Normal 29 5 5 3 3" xfId="10050"/>
    <cellStyle name="Normal 29 5 5 3 3 2" xfId="19436"/>
    <cellStyle name="Normal 29 5 5 3 3 2 2" xfId="37720"/>
    <cellStyle name="Normal 29 5 5 3 3 3" xfId="28609"/>
    <cellStyle name="Normal 29 5 5 3 4" xfId="14897"/>
    <cellStyle name="Normal 29 5 5 3 4 2" xfId="33181"/>
    <cellStyle name="Normal 29 5 5 3 5" xfId="24071"/>
    <cellStyle name="Normal 29 5 5 4" xfId="6762"/>
    <cellStyle name="Normal 29 5 5 4 2" xfId="11305"/>
    <cellStyle name="Normal 29 5 5 4 2 2" xfId="20691"/>
    <cellStyle name="Normal 29 5 5 4 2 2 2" xfId="38975"/>
    <cellStyle name="Normal 29 5 5 4 2 3" xfId="29864"/>
    <cellStyle name="Normal 29 5 5 4 3" xfId="16151"/>
    <cellStyle name="Normal 29 5 5 4 3 2" xfId="34435"/>
    <cellStyle name="Normal 29 5 5 4 4" xfId="25324"/>
    <cellStyle name="Normal 29 5 5 5" xfId="9033"/>
    <cellStyle name="Normal 29 5 5 5 2" xfId="18419"/>
    <cellStyle name="Normal 29 5 5 5 2 2" xfId="36703"/>
    <cellStyle name="Normal 29 5 5 5 3" xfId="27592"/>
    <cellStyle name="Normal 29 5 5 6" xfId="13881"/>
    <cellStyle name="Normal 29 5 5 6 2" xfId="32165"/>
    <cellStyle name="Normal 29 5 5 7" xfId="23052"/>
    <cellStyle name="Normal 29 5 6" xfId="4547"/>
    <cellStyle name="Normal 29 5 6 2" xfId="5373"/>
    <cellStyle name="Normal 29 5 6 2 2" xfId="7780"/>
    <cellStyle name="Normal 29 5 6 2 2 2" xfId="12323"/>
    <cellStyle name="Normal 29 5 6 2 2 2 2" xfId="21709"/>
    <cellStyle name="Normal 29 5 6 2 2 2 2 2" xfId="39993"/>
    <cellStyle name="Normal 29 5 6 2 2 2 3" xfId="30882"/>
    <cellStyle name="Normal 29 5 6 2 2 3" xfId="17169"/>
    <cellStyle name="Normal 29 5 6 2 2 3 2" xfId="35453"/>
    <cellStyle name="Normal 29 5 6 2 2 4" xfId="26342"/>
    <cellStyle name="Normal 29 5 6 2 3" xfId="10052"/>
    <cellStyle name="Normal 29 5 6 2 3 2" xfId="19438"/>
    <cellStyle name="Normal 29 5 6 2 3 2 2" xfId="37722"/>
    <cellStyle name="Normal 29 5 6 2 3 3" xfId="28611"/>
    <cellStyle name="Normal 29 5 6 2 4" xfId="14899"/>
    <cellStyle name="Normal 29 5 6 2 4 2" xfId="33183"/>
    <cellStyle name="Normal 29 5 6 2 5" xfId="24073"/>
    <cellStyle name="Normal 29 5 6 3" xfId="6985"/>
    <cellStyle name="Normal 29 5 6 3 2" xfId="11528"/>
    <cellStyle name="Normal 29 5 6 3 2 2" xfId="20914"/>
    <cellStyle name="Normal 29 5 6 3 2 2 2" xfId="39198"/>
    <cellStyle name="Normal 29 5 6 3 2 3" xfId="30087"/>
    <cellStyle name="Normal 29 5 6 3 3" xfId="16374"/>
    <cellStyle name="Normal 29 5 6 3 3 2" xfId="34658"/>
    <cellStyle name="Normal 29 5 6 3 4" xfId="25547"/>
    <cellStyle name="Normal 29 5 6 4" xfId="9257"/>
    <cellStyle name="Normal 29 5 6 4 2" xfId="18643"/>
    <cellStyle name="Normal 29 5 6 4 2 2" xfId="36927"/>
    <cellStyle name="Normal 29 5 6 4 3" xfId="27816"/>
    <cellStyle name="Normal 29 5 6 5" xfId="14104"/>
    <cellStyle name="Normal 29 5 6 5 2" xfId="32388"/>
    <cellStyle name="Normal 29 5 6 6" xfId="23278"/>
    <cellStyle name="Normal 29 5 7" xfId="5358"/>
    <cellStyle name="Normal 29 5 7 2" xfId="7765"/>
    <cellStyle name="Normal 29 5 7 2 2" xfId="12308"/>
    <cellStyle name="Normal 29 5 7 2 2 2" xfId="21694"/>
    <cellStyle name="Normal 29 5 7 2 2 2 2" xfId="39978"/>
    <cellStyle name="Normal 29 5 7 2 2 3" xfId="30867"/>
    <cellStyle name="Normal 29 5 7 2 3" xfId="17154"/>
    <cellStyle name="Normal 29 5 7 2 3 2" xfId="35438"/>
    <cellStyle name="Normal 29 5 7 2 4" xfId="26327"/>
    <cellStyle name="Normal 29 5 7 3" xfId="10037"/>
    <cellStyle name="Normal 29 5 7 3 2" xfId="19423"/>
    <cellStyle name="Normal 29 5 7 3 2 2" xfId="37707"/>
    <cellStyle name="Normal 29 5 7 3 3" xfId="28596"/>
    <cellStyle name="Normal 29 5 7 4" xfId="14884"/>
    <cellStyle name="Normal 29 5 7 4 2" xfId="33168"/>
    <cellStyle name="Normal 29 5 7 5" xfId="24058"/>
    <cellStyle name="Normal 29 5 8" xfId="6636"/>
    <cellStyle name="Normal 29 5 8 2" xfId="11179"/>
    <cellStyle name="Normal 29 5 8 2 2" xfId="20565"/>
    <cellStyle name="Normal 29 5 8 2 2 2" xfId="38849"/>
    <cellStyle name="Normal 29 5 8 2 3" xfId="29738"/>
    <cellStyle name="Normal 29 5 8 3" xfId="16025"/>
    <cellStyle name="Normal 29 5 8 3 2" xfId="34309"/>
    <cellStyle name="Normal 29 5 8 4" xfId="25198"/>
    <cellStyle name="Normal 29 5 9" xfId="8907"/>
    <cellStyle name="Normal 29 5 9 2" xfId="18293"/>
    <cellStyle name="Normal 29 5 9 2 2" xfId="36577"/>
    <cellStyle name="Normal 29 5 9 3" xfId="27466"/>
    <cellStyle name="Normal 29 6" xfId="2253"/>
    <cellStyle name="Normal 29 6 10" xfId="13785"/>
    <cellStyle name="Normal 29 6 10 2" xfId="32069"/>
    <cellStyle name="Normal 29 6 11" xfId="22950"/>
    <cellStyle name="Normal 29 6 2" xfId="2413"/>
    <cellStyle name="Normal 29 6 2 10" xfId="22992"/>
    <cellStyle name="Normal 29 6 2 2" xfId="3640"/>
    <cellStyle name="Normal 29 6 2 2 2" xfId="4811"/>
    <cellStyle name="Normal 29 6 2 2 2 2" xfId="5377"/>
    <cellStyle name="Normal 29 6 2 2 2 2 2" xfId="7784"/>
    <cellStyle name="Normal 29 6 2 2 2 2 2 2" xfId="12327"/>
    <cellStyle name="Normal 29 6 2 2 2 2 2 2 2" xfId="21713"/>
    <cellStyle name="Normal 29 6 2 2 2 2 2 2 2 2" xfId="39997"/>
    <cellStyle name="Normal 29 6 2 2 2 2 2 2 3" xfId="30886"/>
    <cellStyle name="Normal 29 6 2 2 2 2 2 3" xfId="17173"/>
    <cellStyle name="Normal 29 6 2 2 2 2 2 3 2" xfId="35457"/>
    <cellStyle name="Normal 29 6 2 2 2 2 2 4" xfId="26346"/>
    <cellStyle name="Normal 29 6 2 2 2 2 3" xfId="10056"/>
    <cellStyle name="Normal 29 6 2 2 2 2 3 2" xfId="19442"/>
    <cellStyle name="Normal 29 6 2 2 2 2 3 2 2" xfId="37726"/>
    <cellStyle name="Normal 29 6 2 2 2 2 3 3" xfId="28615"/>
    <cellStyle name="Normal 29 6 2 2 2 2 4" xfId="14903"/>
    <cellStyle name="Normal 29 6 2 2 2 2 4 2" xfId="33187"/>
    <cellStyle name="Normal 29 6 2 2 2 2 5" xfId="24077"/>
    <cellStyle name="Normal 29 6 2 2 2 3" xfId="7249"/>
    <cellStyle name="Normal 29 6 2 2 2 3 2" xfId="11792"/>
    <cellStyle name="Normal 29 6 2 2 2 3 2 2" xfId="21178"/>
    <cellStyle name="Normal 29 6 2 2 2 3 2 2 2" xfId="39462"/>
    <cellStyle name="Normal 29 6 2 2 2 3 2 3" xfId="30351"/>
    <cellStyle name="Normal 29 6 2 2 2 3 3" xfId="16638"/>
    <cellStyle name="Normal 29 6 2 2 2 3 3 2" xfId="34922"/>
    <cellStyle name="Normal 29 6 2 2 2 3 4" xfId="25811"/>
    <cellStyle name="Normal 29 6 2 2 2 4" xfId="9521"/>
    <cellStyle name="Normal 29 6 2 2 2 4 2" xfId="18907"/>
    <cellStyle name="Normal 29 6 2 2 2 4 2 2" xfId="37191"/>
    <cellStyle name="Normal 29 6 2 2 2 4 3" xfId="28080"/>
    <cellStyle name="Normal 29 6 2 2 2 5" xfId="14368"/>
    <cellStyle name="Normal 29 6 2 2 2 5 2" xfId="32652"/>
    <cellStyle name="Normal 29 6 2 2 2 6" xfId="23542"/>
    <cellStyle name="Normal 29 6 2 2 3" xfId="5376"/>
    <cellStyle name="Normal 29 6 2 2 3 2" xfId="7783"/>
    <cellStyle name="Normal 29 6 2 2 3 2 2" xfId="12326"/>
    <cellStyle name="Normal 29 6 2 2 3 2 2 2" xfId="21712"/>
    <cellStyle name="Normal 29 6 2 2 3 2 2 2 2" xfId="39996"/>
    <cellStyle name="Normal 29 6 2 2 3 2 2 3" xfId="30885"/>
    <cellStyle name="Normal 29 6 2 2 3 2 3" xfId="17172"/>
    <cellStyle name="Normal 29 6 2 2 3 2 3 2" xfId="35456"/>
    <cellStyle name="Normal 29 6 2 2 3 2 4" xfId="26345"/>
    <cellStyle name="Normal 29 6 2 2 3 3" xfId="10055"/>
    <cellStyle name="Normal 29 6 2 2 3 3 2" xfId="19441"/>
    <cellStyle name="Normal 29 6 2 2 3 3 2 2" xfId="37725"/>
    <cellStyle name="Normal 29 6 2 2 3 3 3" xfId="28614"/>
    <cellStyle name="Normal 29 6 2 2 3 4" xfId="14902"/>
    <cellStyle name="Normal 29 6 2 2 3 4 2" xfId="33186"/>
    <cellStyle name="Normal 29 6 2 2 3 5" xfId="24076"/>
    <cellStyle name="Normal 29 6 2 2 4" xfId="6900"/>
    <cellStyle name="Normal 29 6 2 2 4 2" xfId="11443"/>
    <cellStyle name="Normal 29 6 2 2 4 2 2" xfId="20829"/>
    <cellStyle name="Normal 29 6 2 2 4 2 2 2" xfId="39113"/>
    <cellStyle name="Normal 29 6 2 2 4 2 3" xfId="30002"/>
    <cellStyle name="Normal 29 6 2 2 4 3" xfId="16289"/>
    <cellStyle name="Normal 29 6 2 2 4 3 2" xfId="34573"/>
    <cellStyle name="Normal 29 6 2 2 4 4" xfId="25462"/>
    <cellStyle name="Normal 29 6 2 2 5" xfId="9171"/>
    <cellStyle name="Normal 29 6 2 2 5 2" xfId="18557"/>
    <cellStyle name="Normal 29 6 2 2 5 2 2" xfId="36841"/>
    <cellStyle name="Normal 29 6 2 2 5 3" xfId="27730"/>
    <cellStyle name="Normal 29 6 2 2 6" xfId="14019"/>
    <cellStyle name="Normal 29 6 2 2 6 2" xfId="32303"/>
    <cellStyle name="Normal 29 6 2 2 7" xfId="23191"/>
    <cellStyle name="Normal 29 6 2 3" xfId="3427"/>
    <cellStyle name="Normal 29 6 2 3 2" xfId="4676"/>
    <cellStyle name="Normal 29 6 2 3 2 2" xfId="5379"/>
    <cellStyle name="Normal 29 6 2 3 2 2 2" xfId="7786"/>
    <cellStyle name="Normal 29 6 2 3 2 2 2 2" xfId="12329"/>
    <cellStyle name="Normal 29 6 2 3 2 2 2 2 2" xfId="21715"/>
    <cellStyle name="Normal 29 6 2 3 2 2 2 2 2 2" xfId="39999"/>
    <cellStyle name="Normal 29 6 2 3 2 2 2 2 3" xfId="30888"/>
    <cellStyle name="Normal 29 6 2 3 2 2 2 3" xfId="17175"/>
    <cellStyle name="Normal 29 6 2 3 2 2 2 3 2" xfId="35459"/>
    <cellStyle name="Normal 29 6 2 3 2 2 2 4" xfId="26348"/>
    <cellStyle name="Normal 29 6 2 3 2 2 3" xfId="10058"/>
    <cellStyle name="Normal 29 6 2 3 2 2 3 2" xfId="19444"/>
    <cellStyle name="Normal 29 6 2 3 2 2 3 2 2" xfId="37728"/>
    <cellStyle name="Normal 29 6 2 3 2 2 3 3" xfId="28617"/>
    <cellStyle name="Normal 29 6 2 3 2 2 4" xfId="14905"/>
    <cellStyle name="Normal 29 6 2 3 2 2 4 2" xfId="33189"/>
    <cellStyle name="Normal 29 6 2 3 2 2 5" xfId="24079"/>
    <cellStyle name="Normal 29 6 2 3 2 3" xfId="7114"/>
    <cellStyle name="Normal 29 6 2 3 2 3 2" xfId="11657"/>
    <cellStyle name="Normal 29 6 2 3 2 3 2 2" xfId="21043"/>
    <cellStyle name="Normal 29 6 2 3 2 3 2 2 2" xfId="39327"/>
    <cellStyle name="Normal 29 6 2 3 2 3 2 3" xfId="30216"/>
    <cellStyle name="Normal 29 6 2 3 2 3 3" xfId="16503"/>
    <cellStyle name="Normal 29 6 2 3 2 3 3 2" xfId="34787"/>
    <cellStyle name="Normal 29 6 2 3 2 3 4" xfId="25676"/>
    <cellStyle name="Normal 29 6 2 3 2 4" xfId="9386"/>
    <cellStyle name="Normal 29 6 2 3 2 4 2" xfId="18772"/>
    <cellStyle name="Normal 29 6 2 3 2 4 2 2" xfId="37056"/>
    <cellStyle name="Normal 29 6 2 3 2 4 3" xfId="27945"/>
    <cellStyle name="Normal 29 6 2 3 2 5" xfId="14233"/>
    <cellStyle name="Normal 29 6 2 3 2 5 2" xfId="32517"/>
    <cellStyle name="Normal 29 6 2 3 2 6" xfId="23407"/>
    <cellStyle name="Normal 29 6 2 3 3" xfId="5378"/>
    <cellStyle name="Normal 29 6 2 3 3 2" xfId="7785"/>
    <cellStyle name="Normal 29 6 2 3 3 2 2" xfId="12328"/>
    <cellStyle name="Normal 29 6 2 3 3 2 2 2" xfId="21714"/>
    <cellStyle name="Normal 29 6 2 3 3 2 2 2 2" xfId="39998"/>
    <cellStyle name="Normal 29 6 2 3 3 2 2 3" xfId="30887"/>
    <cellStyle name="Normal 29 6 2 3 3 2 3" xfId="17174"/>
    <cellStyle name="Normal 29 6 2 3 3 2 3 2" xfId="35458"/>
    <cellStyle name="Normal 29 6 2 3 3 2 4" xfId="26347"/>
    <cellStyle name="Normal 29 6 2 3 3 3" xfId="10057"/>
    <cellStyle name="Normal 29 6 2 3 3 3 2" xfId="19443"/>
    <cellStyle name="Normal 29 6 2 3 3 3 2 2" xfId="37727"/>
    <cellStyle name="Normal 29 6 2 3 3 3 3" xfId="28616"/>
    <cellStyle name="Normal 29 6 2 3 3 4" xfId="14904"/>
    <cellStyle name="Normal 29 6 2 3 3 4 2" xfId="33188"/>
    <cellStyle name="Normal 29 6 2 3 3 5" xfId="24078"/>
    <cellStyle name="Normal 29 6 2 3 4" xfId="6765"/>
    <cellStyle name="Normal 29 6 2 3 4 2" xfId="11308"/>
    <cellStyle name="Normal 29 6 2 3 4 2 2" xfId="20694"/>
    <cellStyle name="Normal 29 6 2 3 4 2 2 2" xfId="38978"/>
    <cellStyle name="Normal 29 6 2 3 4 2 3" xfId="29867"/>
    <cellStyle name="Normal 29 6 2 3 4 3" xfId="16154"/>
    <cellStyle name="Normal 29 6 2 3 4 3 2" xfId="34438"/>
    <cellStyle name="Normal 29 6 2 3 4 4" xfId="25327"/>
    <cellStyle name="Normal 29 6 2 3 5" xfId="9036"/>
    <cellStyle name="Normal 29 6 2 3 5 2" xfId="18422"/>
    <cellStyle name="Normal 29 6 2 3 5 2 2" xfId="36706"/>
    <cellStyle name="Normal 29 6 2 3 5 3" xfId="27595"/>
    <cellStyle name="Normal 29 6 2 3 6" xfId="13884"/>
    <cellStyle name="Normal 29 6 2 3 6 2" xfId="32168"/>
    <cellStyle name="Normal 29 6 2 3 7" xfId="23055"/>
    <cellStyle name="Normal 29 6 2 4" xfId="3453"/>
    <cellStyle name="Normal 29 6 2 4 2" xfId="4687"/>
    <cellStyle name="Normal 29 6 2 4 2 2" xfId="5381"/>
    <cellStyle name="Normal 29 6 2 4 2 2 2" xfId="7788"/>
    <cellStyle name="Normal 29 6 2 4 2 2 2 2" xfId="12331"/>
    <cellStyle name="Normal 29 6 2 4 2 2 2 2 2" xfId="21717"/>
    <cellStyle name="Normal 29 6 2 4 2 2 2 2 2 2" xfId="40001"/>
    <cellStyle name="Normal 29 6 2 4 2 2 2 2 3" xfId="30890"/>
    <cellStyle name="Normal 29 6 2 4 2 2 2 3" xfId="17177"/>
    <cellStyle name="Normal 29 6 2 4 2 2 2 3 2" xfId="35461"/>
    <cellStyle name="Normal 29 6 2 4 2 2 2 4" xfId="26350"/>
    <cellStyle name="Normal 29 6 2 4 2 2 3" xfId="10060"/>
    <cellStyle name="Normal 29 6 2 4 2 2 3 2" xfId="19446"/>
    <cellStyle name="Normal 29 6 2 4 2 2 3 2 2" xfId="37730"/>
    <cellStyle name="Normal 29 6 2 4 2 2 3 3" xfId="28619"/>
    <cellStyle name="Normal 29 6 2 4 2 2 4" xfId="14907"/>
    <cellStyle name="Normal 29 6 2 4 2 2 4 2" xfId="33191"/>
    <cellStyle name="Normal 29 6 2 4 2 2 5" xfId="24081"/>
    <cellStyle name="Normal 29 6 2 4 2 3" xfId="7125"/>
    <cellStyle name="Normal 29 6 2 4 2 3 2" xfId="11668"/>
    <cellStyle name="Normal 29 6 2 4 2 3 2 2" xfId="21054"/>
    <cellStyle name="Normal 29 6 2 4 2 3 2 2 2" xfId="39338"/>
    <cellStyle name="Normal 29 6 2 4 2 3 2 3" xfId="30227"/>
    <cellStyle name="Normal 29 6 2 4 2 3 3" xfId="16514"/>
    <cellStyle name="Normal 29 6 2 4 2 3 3 2" xfId="34798"/>
    <cellStyle name="Normal 29 6 2 4 2 3 4" xfId="25687"/>
    <cellStyle name="Normal 29 6 2 4 2 4" xfId="9397"/>
    <cellStyle name="Normal 29 6 2 4 2 4 2" xfId="18783"/>
    <cellStyle name="Normal 29 6 2 4 2 4 2 2" xfId="37067"/>
    <cellStyle name="Normal 29 6 2 4 2 4 3" xfId="27956"/>
    <cellStyle name="Normal 29 6 2 4 2 5" xfId="14244"/>
    <cellStyle name="Normal 29 6 2 4 2 5 2" xfId="32528"/>
    <cellStyle name="Normal 29 6 2 4 2 6" xfId="23418"/>
    <cellStyle name="Normal 29 6 2 4 3" xfId="5380"/>
    <cellStyle name="Normal 29 6 2 4 3 2" xfId="7787"/>
    <cellStyle name="Normal 29 6 2 4 3 2 2" xfId="12330"/>
    <cellStyle name="Normal 29 6 2 4 3 2 2 2" xfId="21716"/>
    <cellStyle name="Normal 29 6 2 4 3 2 2 2 2" xfId="40000"/>
    <cellStyle name="Normal 29 6 2 4 3 2 2 3" xfId="30889"/>
    <cellStyle name="Normal 29 6 2 4 3 2 3" xfId="17176"/>
    <cellStyle name="Normal 29 6 2 4 3 2 3 2" xfId="35460"/>
    <cellStyle name="Normal 29 6 2 4 3 2 4" xfId="26349"/>
    <cellStyle name="Normal 29 6 2 4 3 3" xfId="10059"/>
    <cellStyle name="Normal 29 6 2 4 3 3 2" xfId="19445"/>
    <cellStyle name="Normal 29 6 2 4 3 3 2 2" xfId="37729"/>
    <cellStyle name="Normal 29 6 2 4 3 3 3" xfId="28618"/>
    <cellStyle name="Normal 29 6 2 4 3 4" xfId="14906"/>
    <cellStyle name="Normal 29 6 2 4 3 4 2" xfId="33190"/>
    <cellStyle name="Normal 29 6 2 4 3 5" xfId="24080"/>
    <cellStyle name="Normal 29 6 2 4 4" xfId="6776"/>
    <cellStyle name="Normal 29 6 2 4 4 2" xfId="11319"/>
    <cellStyle name="Normal 29 6 2 4 4 2 2" xfId="20705"/>
    <cellStyle name="Normal 29 6 2 4 4 2 2 2" xfId="38989"/>
    <cellStyle name="Normal 29 6 2 4 4 2 3" xfId="29878"/>
    <cellStyle name="Normal 29 6 2 4 4 3" xfId="16165"/>
    <cellStyle name="Normal 29 6 2 4 4 3 2" xfId="34449"/>
    <cellStyle name="Normal 29 6 2 4 4 4" xfId="25338"/>
    <cellStyle name="Normal 29 6 2 4 5" xfId="9047"/>
    <cellStyle name="Normal 29 6 2 4 5 2" xfId="18433"/>
    <cellStyle name="Normal 29 6 2 4 5 2 2" xfId="36717"/>
    <cellStyle name="Normal 29 6 2 4 5 3" xfId="27606"/>
    <cellStyle name="Normal 29 6 2 4 6" xfId="13895"/>
    <cellStyle name="Normal 29 6 2 4 6 2" xfId="32179"/>
    <cellStyle name="Normal 29 6 2 4 7" xfId="23066"/>
    <cellStyle name="Normal 29 6 2 5" xfId="4619"/>
    <cellStyle name="Normal 29 6 2 5 2" xfId="5382"/>
    <cellStyle name="Normal 29 6 2 5 2 2" xfId="7789"/>
    <cellStyle name="Normal 29 6 2 5 2 2 2" xfId="12332"/>
    <cellStyle name="Normal 29 6 2 5 2 2 2 2" xfId="21718"/>
    <cellStyle name="Normal 29 6 2 5 2 2 2 2 2" xfId="40002"/>
    <cellStyle name="Normal 29 6 2 5 2 2 2 3" xfId="30891"/>
    <cellStyle name="Normal 29 6 2 5 2 2 3" xfId="17178"/>
    <cellStyle name="Normal 29 6 2 5 2 2 3 2" xfId="35462"/>
    <cellStyle name="Normal 29 6 2 5 2 2 4" xfId="26351"/>
    <cellStyle name="Normal 29 6 2 5 2 3" xfId="10061"/>
    <cellStyle name="Normal 29 6 2 5 2 3 2" xfId="19447"/>
    <cellStyle name="Normal 29 6 2 5 2 3 2 2" xfId="37731"/>
    <cellStyle name="Normal 29 6 2 5 2 3 3" xfId="28620"/>
    <cellStyle name="Normal 29 6 2 5 2 4" xfId="14908"/>
    <cellStyle name="Normal 29 6 2 5 2 4 2" xfId="33192"/>
    <cellStyle name="Normal 29 6 2 5 2 5" xfId="24082"/>
    <cellStyle name="Normal 29 6 2 5 3" xfId="7057"/>
    <cellStyle name="Normal 29 6 2 5 3 2" xfId="11600"/>
    <cellStyle name="Normal 29 6 2 5 3 2 2" xfId="20986"/>
    <cellStyle name="Normal 29 6 2 5 3 2 2 2" xfId="39270"/>
    <cellStyle name="Normal 29 6 2 5 3 2 3" xfId="30159"/>
    <cellStyle name="Normal 29 6 2 5 3 3" xfId="16446"/>
    <cellStyle name="Normal 29 6 2 5 3 3 2" xfId="34730"/>
    <cellStyle name="Normal 29 6 2 5 3 4" xfId="25619"/>
    <cellStyle name="Normal 29 6 2 5 4" xfId="9329"/>
    <cellStyle name="Normal 29 6 2 5 4 2" xfId="18715"/>
    <cellStyle name="Normal 29 6 2 5 4 2 2" xfId="36999"/>
    <cellStyle name="Normal 29 6 2 5 4 3" xfId="27888"/>
    <cellStyle name="Normal 29 6 2 5 5" xfId="14176"/>
    <cellStyle name="Normal 29 6 2 5 5 2" xfId="32460"/>
    <cellStyle name="Normal 29 6 2 5 6" xfId="23350"/>
    <cellStyle name="Normal 29 6 2 6" xfId="5375"/>
    <cellStyle name="Normal 29 6 2 6 2" xfId="7782"/>
    <cellStyle name="Normal 29 6 2 6 2 2" xfId="12325"/>
    <cellStyle name="Normal 29 6 2 6 2 2 2" xfId="21711"/>
    <cellStyle name="Normal 29 6 2 6 2 2 2 2" xfId="39995"/>
    <cellStyle name="Normal 29 6 2 6 2 2 3" xfId="30884"/>
    <cellStyle name="Normal 29 6 2 6 2 3" xfId="17171"/>
    <cellStyle name="Normal 29 6 2 6 2 3 2" xfId="35455"/>
    <cellStyle name="Normal 29 6 2 6 2 4" xfId="26344"/>
    <cellStyle name="Normal 29 6 2 6 3" xfId="10054"/>
    <cellStyle name="Normal 29 6 2 6 3 2" xfId="19440"/>
    <cellStyle name="Normal 29 6 2 6 3 2 2" xfId="37724"/>
    <cellStyle name="Normal 29 6 2 6 3 3" xfId="28613"/>
    <cellStyle name="Normal 29 6 2 6 4" xfId="14901"/>
    <cellStyle name="Normal 29 6 2 6 4 2" xfId="33185"/>
    <cellStyle name="Normal 29 6 2 6 5" xfId="24075"/>
    <cellStyle name="Normal 29 6 2 7" xfId="6708"/>
    <cellStyle name="Normal 29 6 2 7 2" xfId="11251"/>
    <cellStyle name="Normal 29 6 2 7 2 2" xfId="20637"/>
    <cellStyle name="Normal 29 6 2 7 2 2 2" xfId="38921"/>
    <cellStyle name="Normal 29 6 2 7 2 3" xfId="29810"/>
    <cellStyle name="Normal 29 6 2 7 3" xfId="16097"/>
    <cellStyle name="Normal 29 6 2 7 3 2" xfId="34381"/>
    <cellStyle name="Normal 29 6 2 7 4" xfId="25270"/>
    <cellStyle name="Normal 29 6 2 8" xfId="8979"/>
    <cellStyle name="Normal 29 6 2 8 2" xfId="18365"/>
    <cellStyle name="Normal 29 6 2 8 2 2" xfId="36649"/>
    <cellStyle name="Normal 29 6 2 8 3" xfId="27538"/>
    <cellStyle name="Normal 29 6 2 9" xfId="13827"/>
    <cellStyle name="Normal 29 6 2 9 2" xfId="32111"/>
    <cellStyle name="Normal 29 6 3" xfId="3581"/>
    <cellStyle name="Normal 29 6 3 2" xfId="4762"/>
    <cellStyle name="Normal 29 6 3 2 2" xfId="5384"/>
    <cellStyle name="Normal 29 6 3 2 2 2" xfId="7791"/>
    <cellStyle name="Normal 29 6 3 2 2 2 2" xfId="12334"/>
    <cellStyle name="Normal 29 6 3 2 2 2 2 2" xfId="21720"/>
    <cellStyle name="Normal 29 6 3 2 2 2 2 2 2" xfId="40004"/>
    <cellStyle name="Normal 29 6 3 2 2 2 2 3" xfId="30893"/>
    <cellStyle name="Normal 29 6 3 2 2 2 3" xfId="17180"/>
    <cellStyle name="Normal 29 6 3 2 2 2 3 2" xfId="35464"/>
    <cellStyle name="Normal 29 6 3 2 2 2 4" xfId="26353"/>
    <cellStyle name="Normal 29 6 3 2 2 3" xfId="10063"/>
    <cellStyle name="Normal 29 6 3 2 2 3 2" xfId="19449"/>
    <cellStyle name="Normal 29 6 3 2 2 3 2 2" xfId="37733"/>
    <cellStyle name="Normal 29 6 3 2 2 3 3" xfId="28622"/>
    <cellStyle name="Normal 29 6 3 2 2 4" xfId="14910"/>
    <cellStyle name="Normal 29 6 3 2 2 4 2" xfId="33194"/>
    <cellStyle name="Normal 29 6 3 2 2 5" xfId="24084"/>
    <cellStyle name="Normal 29 6 3 2 3" xfId="7200"/>
    <cellStyle name="Normal 29 6 3 2 3 2" xfId="11743"/>
    <cellStyle name="Normal 29 6 3 2 3 2 2" xfId="21129"/>
    <cellStyle name="Normal 29 6 3 2 3 2 2 2" xfId="39413"/>
    <cellStyle name="Normal 29 6 3 2 3 2 3" xfId="30302"/>
    <cellStyle name="Normal 29 6 3 2 3 3" xfId="16589"/>
    <cellStyle name="Normal 29 6 3 2 3 3 2" xfId="34873"/>
    <cellStyle name="Normal 29 6 3 2 3 4" xfId="25762"/>
    <cellStyle name="Normal 29 6 3 2 4" xfId="9472"/>
    <cellStyle name="Normal 29 6 3 2 4 2" xfId="18858"/>
    <cellStyle name="Normal 29 6 3 2 4 2 2" xfId="37142"/>
    <cellStyle name="Normal 29 6 3 2 4 3" xfId="28031"/>
    <cellStyle name="Normal 29 6 3 2 5" xfId="14319"/>
    <cellStyle name="Normal 29 6 3 2 5 2" xfId="32603"/>
    <cellStyle name="Normal 29 6 3 2 6" xfId="23493"/>
    <cellStyle name="Normal 29 6 3 3" xfId="5383"/>
    <cellStyle name="Normal 29 6 3 3 2" xfId="7790"/>
    <cellStyle name="Normal 29 6 3 3 2 2" xfId="12333"/>
    <cellStyle name="Normal 29 6 3 3 2 2 2" xfId="21719"/>
    <cellStyle name="Normal 29 6 3 3 2 2 2 2" xfId="40003"/>
    <cellStyle name="Normal 29 6 3 3 2 2 3" xfId="30892"/>
    <cellStyle name="Normal 29 6 3 3 2 3" xfId="17179"/>
    <cellStyle name="Normal 29 6 3 3 2 3 2" xfId="35463"/>
    <cellStyle name="Normal 29 6 3 3 2 4" xfId="26352"/>
    <cellStyle name="Normal 29 6 3 3 3" xfId="10062"/>
    <cellStyle name="Normal 29 6 3 3 3 2" xfId="19448"/>
    <cellStyle name="Normal 29 6 3 3 3 2 2" xfId="37732"/>
    <cellStyle name="Normal 29 6 3 3 3 3" xfId="28621"/>
    <cellStyle name="Normal 29 6 3 3 4" xfId="14909"/>
    <cellStyle name="Normal 29 6 3 3 4 2" xfId="33193"/>
    <cellStyle name="Normal 29 6 3 3 5" xfId="24083"/>
    <cellStyle name="Normal 29 6 3 4" xfId="6851"/>
    <cellStyle name="Normal 29 6 3 4 2" xfId="11394"/>
    <cellStyle name="Normal 29 6 3 4 2 2" xfId="20780"/>
    <cellStyle name="Normal 29 6 3 4 2 2 2" xfId="39064"/>
    <cellStyle name="Normal 29 6 3 4 2 3" xfId="29953"/>
    <cellStyle name="Normal 29 6 3 4 3" xfId="16240"/>
    <cellStyle name="Normal 29 6 3 4 3 2" xfId="34524"/>
    <cellStyle name="Normal 29 6 3 4 4" xfId="25413"/>
    <cellStyle name="Normal 29 6 3 5" xfId="9122"/>
    <cellStyle name="Normal 29 6 3 5 2" xfId="18508"/>
    <cellStyle name="Normal 29 6 3 5 2 2" xfId="36792"/>
    <cellStyle name="Normal 29 6 3 5 3" xfId="27681"/>
    <cellStyle name="Normal 29 6 3 6" xfId="13970"/>
    <cellStyle name="Normal 29 6 3 6 2" xfId="32254"/>
    <cellStyle name="Normal 29 6 3 7" xfId="23142"/>
    <cellStyle name="Normal 29 6 4" xfId="3511"/>
    <cellStyle name="Normal 29 6 4 2" xfId="4719"/>
    <cellStyle name="Normal 29 6 4 2 2" xfId="5386"/>
    <cellStyle name="Normal 29 6 4 2 2 2" xfId="7793"/>
    <cellStyle name="Normal 29 6 4 2 2 2 2" xfId="12336"/>
    <cellStyle name="Normal 29 6 4 2 2 2 2 2" xfId="21722"/>
    <cellStyle name="Normal 29 6 4 2 2 2 2 2 2" xfId="40006"/>
    <cellStyle name="Normal 29 6 4 2 2 2 2 3" xfId="30895"/>
    <cellStyle name="Normal 29 6 4 2 2 2 3" xfId="17182"/>
    <cellStyle name="Normal 29 6 4 2 2 2 3 2" xfId="35466"/>
    <cellStyle name="Normal 29 6 4 2 2 2 4" xfId="26355"/>
    <cellStyle name="Normal 29 6 4 2 2 3" xfId="10065"/>
    <cellStyle name="Normal 29 6 4 2 2 3 2" xfId="19451"/>
    <cellStyle name="Normal 29 6 4 2 2 3 2 2" xfId="37735"/>
    <cellStyle name="Normal 29 6 4 2 2 3 3" xfId="28624"/>
    <cellStyle name="Normal 29 6 4 2 2 4" xfId="14912"/>
    <cellStyle name="Normal 29 6 4 2 2 4 2" xfId="33196"/>
    <cellStyle name="Normal 29 6 4 2 2 5" xfId="24086"/>
    <cellStyle name="Normal 29 6 4 2 3" xfId="7157"/>
    <cellStyle name="Normal 29 6 4 2 3 2" xfId="11700"/>
    <cellStyle name="Normal 29 6 4 2 3 2 2" xfId="21086"/>
    <cellStyle name="Normal 29 6 4 2 3 2 2 2" xfId="39370"/>
    <cellStyle name="Normal 29 6 4 2 3 2 3" xfId="30259"/>
    <cellStyle name="Normal 29 6 4 2 3 3" xfId="16546"/>
    <cellStyle name="Normal 29 6 4 2 3 3 2" xfId="34830"/>
    <cellStyle name="Normal 29 6 4 2 3 4" xfId="25719"/>
    <cellStyle name="Normal 29 6 4 2 4" xfId="9429"/>
    <cellStyle name="Normal 29 6 4 2 4 2" xfId="18815"/>
    <cellStyle name="Normal 29 6 4 2 4 2 2" xfId="37099"/>
    <cellStyle name="Normal 29 6 4 2 4 3" xfId="27988"/>
    <cellStyle name="Normal 29 6 4 2 5" xfId="14276"/>
    <cellStyle name="Normal 29 6 4 2 5 2" xfId="32560"/>
    <cellStyle name="Normal 29 6 4 2 6" xfId="23450"/>
    <cellStyle name="Normal 29 6 4 3" xfId="5385"/>
    <cellStyle name="Normal 29 6 4 3 2" xfId="7792"/>
    <cellStyle name="Normal 29 6 4 3 2 2" xfId="12335"/>
    <cellStyle name="Normal 29 6 4 3 2 2 2" xfId="21721"/>
    <cellStyle name="Normal 29 6 4 3 2 2 2 2" xfId="40005"/>
    <cellStyle name="Normal 29 6 4 3 2 2 3" xfId="30894"/>
    <cellStyle name="Normal 29 6 4 3 2 3" xfId="17181"/>
    <cellStyle name="Normal 29 6 4 3 2 3 2" xfId="35465"/>
    <cellStyle name="Normal 29 6 4 3 2 4" xfId="26354"/>
    <cellStyle name="Normal 29 6 4 3 3" xfId="10064"/>
    <cellStyle name="Normal 29 6 4 3 3 2" xfId="19450"/>
    <cellStyle name="Normal 29 6 4 3 3 2 2" xfId="37734"/>
    <cellStyle name="Normal 29 6 4 3 3 3" xfId="28623"/>
    <cellStyle name="Normal 29 6 4 3 4" xfId="14911"/>
    <cellStyle name="Normal 29 6 4 3 4 2" xfId="33195"/>
    <cellStyle name="Normal 29 6 4 3 5" xfId="24085"/>
    <cellStyle name="Normal 29 6 4 4" xfId="6808"/>
    <cellStyle name="Normal 29 6 4 4 2" xfId="11351"/>
    <cellStyle name="Normal 29 6 4 4 2 2" xfId="20737"/>
    <cellStyle name="Normal 29 6 4 4 2 2 2" xfId="39021"/>
    <cellStyle name="Normal 29 6 4 4 2 3" xfId="29910"/>
    <cellStyle name="Normal 29 6 4 4 3" xfId="16197"/>
    <cellStyle name="Normal 29 6 4 4 3 2" xfId="34481"/>
    <cellStyle name="Normal 29 6 4 4 4" xfId="25370"/>
    <cellStyle name="Normal 29 6 4 5" xfId="9079"/>
    <cellStyle name="Normal 29 6 4 5 2" xfId="18465"/>
    <cellStyle name="Normal 29 6 4 5 2 2" xfId="36749"/>
    <cellStyle name="Normal 29 6 4 5 3" xfId="27638"/>
    <cellStyle name="Normal 29 6 4 6" xfId="13927"/>
    <cellStyle name="Normal 29 6 4 6 2" xfId="32211"/>
    <cellStyle name="Normal 29 6 4 7" xfId="23099"/>
    <cellStyle name="Normal 29 6 5" xfId="3394"/>
    <cellStyle name="Normal 29 6 5 2" xfId="4663"/>
    <cellStyle name="Normal 29 6 5 2 2" xfId="5388"/>
    <cellStyle name="Normal 29 6 5 2 2 2" xfId="7795"/>
    <cellStyle name="Normal 29 6 5 2 2 2 2" xfId="12338"/>
    <cellStyle name="Normal 29 6 5 2 2 2 2 2" xfId="21724"/>
    <cellStyle name="Normal 29 6 5 2 2 2 2 2 2" xfId="40008"/>
    <cellStyle name="Normal 29 6 5 2 2 2 2 3" xfId="30897"/>
    <cellStyle name="Normal 29 6 5 2 2 2 3" xfId="17184"/>
    <cellStyle name="Normal 29 6 5 2 2 2 3 2" xfId="35468"/>
    <cellStyle name="Normal 29 6 5 2 2 2 4" xfId="26357"/>
    <cellStyle name="Normal 29 6 5 2 2 3" xfId="10067"/>
    <cellStyle name="Normal 29 6 5 2 2 3 2" xfId="19453"/>
    <cellStyle name="Normal 29 6 5 2 2 3 2 2" xfId="37737"/>
    <cellStyle name="Normal 29 6 5 2 2 3 3" xfId="28626"/>
    <cellStyle name="Normal 29 6 5 2 2 4" xfId="14914"/>
    <cellStyle name="Normal 29 6 5 2 2 4 2" xfId="33198"/>
    <cellStyle name="Normal 29 6 5 2 2 5" xfId="24088"/>
    <cellStyle name="Normal 29 6 5 2 3" xfId="7101"/>
    <cellStyle name="Normal 29 6 5 2 3 2" xfId="11644"/>
    <cellStyle name="Normal 29 6 5 2 3 2 2" xfId="21030"/>
    <cellStyle name="Normal 29 6 5 2 3 2 2 2" xfId="39314"/>
    <cellStyle name="Normal 29 6 5 2 3 2 3" xfId="30203"/>
    <cellStyle name="Normal 29 6 5 2 3 3" xfId="16490"/>
    <cellStyle name="Normal 29 6 5 2 3 3 2" xfId="34774"/>
    <cellStyle name="Normal 29 6 5 2 3 4" xfId="25663"/>
    <cellStyle name="Normal 29 6 5 2 4" xfId="9373"/>
    <cellStyle name="Normal 29 6 5 2 4 2" xfId="18759"/>
    <cellStyle name="Normal 29 6 5 2 4 2 2" xfId="37043"/>
    <cellStyle name="Normal 29 6 5 2 4 3" xfId="27932"/>
    <cellStyle name="Normal 29 6 5 2 5" xfId="14220"/>
    <cellStyle name="Normal 29 6 5 2 5 2" xfId="32504"/>
    <cellStyle name="Normal 29 6 5 2 6" xfId="23394"/>
    <cellStyle name="Normal 29 6 5 3" xfId="5387"/>
    <cellStyle name="Normal 29 6 5 3 2" xfId="7794"/>
    <cellStyle name="Normal 29 6 5 3 2 2" xfId="12337"/>
    <cellStyle name="Normal 29 6 5 3 2 2 2" xfId="21723"/>
    <cellStyle name="Normal 29 6 5 3 2 2 2 2" xfId="40007"/>
    <cellStyle name="Normal 29 6 5 3 2 2 3" xfId="30896"/>
    <cellStyle name="Normal 29 6 5 3 2 3" xfId="17183"/>
    <cellStyle name="Normal 29 6 5 3 2 3 2" xfId="35467"/>
    <cellStyle name="Normal 29 6 5 3 2 4" xfId="26356"/>
    <cellStyle name="Normal 29 6 5 3 3" xfId="10066"/>
    <cellStyle name="Normal 29 6 5 3 3 2" xfId="19452"/>
    <cellStyle name="Normal 29 6 5 3 3 2 2" xfId="37736"/>
    <cellStyle name="Normal 29 6 5 3 3 3" xfId="28625"/>
    <cellStyle name="Normal 29 6 5 3 4" xfId="14913"/>
    <cellStyle name="Normal 29 6 5 3 4 2" xfId="33197"/>
    <cellStyle name="Normal 29 6 5 3 5" xfId="24087"/>
    <cellStyle name="Normal 29 6 5 4" xfId="6752"/>
    <cellStyle name="Normal 29 6 5 4 2" xfId="11295"/>
    <cellStyle name="Normal 29 6 5 4 2 2" xfId="20681"/>
    <cellStyle name="Normal 29 6 5 4 2 2 2" xfId="38965"/>
    <cellStyle name="Normal 29 6 5 4 2 3" xfId="29854"/>
    <cellStyle name="Normal 29 6 5 4 3" xfId="16141"/>
    <cellStyle name="Normal 29 6 5 4 3 2" xfId="34425"/>
    <cellStyle name="Normal 29 6 5 4 4" xfId="25314"/>
    <cellStyle name="Normal 29 6 5 5" xfId="9023"/>
    <cellStyle name="Normal 29 6 5 5 2" xfId="18409"/>
    <cellStyle name="Normal 29 6 5 5 2 2" xfId="36693"/>
    <cellStyle name="Normal 29 6 5 5 3" xfId="27582"/>
    <cellStyle name="Normal 29 6 5 6" xfId="13871"/>
    <cellStyle name="Normal 29 6 5 6 2" xfId="32155"/>
    <cellStyle name="Normal 29 6 5 7" xfId="23042"/>
    <cellStyle name="Normal 29 6 6" xfId="4577"/>
    <cellStyle name="Normal 29 6 6 2" xfId="5389"/>
    <cellStyle name="Normal 29 6 6 2 2" xfId="7796"/>
    <cellStyle name="Normal 29 6 6 2 2 2" xfId="12339"/>
    <cellStyle name="Normal 29 6 6 2 2 2 2" xfId="21725"/>
    <cellStyle name="Normal 29 6 6 2 2 2 2 2" xfId="40009"/>
    <cellStyle name="Normal 29 6 6 2 2 2 3" xfId="30898"/>
    <cellStyle name="Normal 29 6 6 2 2 3" xfId="17185"/>
    <cellStyle name="Normal 29 6 6 2 2 3 2" xfId="35469"/>
    <cellStyle name="Normal 29 6 6 2 2 4" xfId="26358"/>
    <cellStyle name="Normal 29 6 6 2 3" xfId="10068"/>
    <cellStyle name="Normal 29 6 6 2 3 2" xfId="19454"/>
    <cellStyle name="Normal 29 6 6 2 3 2 2" xfId="37738"/>
    <cellStyle name="Normal 29 6 6 2 3 3" xfId="28627"/>
    <cellStyle name="Normal 29 6 6 2 4" xfId="14915"/>
    <cellStyle name="Normal 29 6 6 2 4 2" xfId="33199"/>
    <cellStyle name="Normal 29 6 6 2 5" xfId="24089"/>
    <cellStyle name="Normal 29 6 6 3" xfId="7015"/>
    <cellStyle name="Normal 29 6 6 3 2" xfId="11558"/>
    <cellStyle name="Normal 29 6 6 3 2 2" xfId="20944"/>
    <cellStyle name="Normal 29 6 6 3 2 2 2" xfId="39228"/>
    <cellStyle name="Normal 29 6 6 3 2 3" xfId="30117"/>
    <cellStyle name="Normal 29 6 6 3 3" xfId="16404"/>
    <cellStyle name="Normal 29 6 6 3 3 2" xfId="34688"/>
    <cellStyle name="Normal 29 6 6 3 4" xfId="25577"/>
    <cellStyle name="Normal 29 6 6 4" xfId="9287"/>
    <cellStyle name="Normal 29 6 6 4 2" xfId="18673"/>
    <cellStyle name="Normal 29 6 6 4 2 2" xfId="36957"/>
    <cellStyle name="Normal 29 6 6 4 3" xfId="27846"/>
    <cellStyle name="Normal 29 6 6 5" xfId="14134"/>
    <cellStyle name="Normal 29 6 6 5 2" xfId="32418"/>
    <cellStyle name="Normal 29 6 6 6" xfId="23308"/>
    <cellStyle name="Normal 29 6 7" xfId="5374"/>
    <cellStyle name="Normal 29 6 7 2" xfId="7781"/>
    <cellStyle name="Normal 29 6 7 2 2" xfId="12324"/>
    <cellStyle name="Normal 29 6 7 2 2 2" xfId="21710"/>
    <cellStyle name="Normal 29 6 7 2 2 2 2" xfId="39994"/>
    <cellStyle name="Normal 29 6 7 2 2 3" xfId="30883"/>
    <cellStyle name="Normal 29 6 7 2 3" xfId="17170"/>
    <cellStyle name="Normal 29 6 7 2 3 2" xfId="35454"/>
    <cellStyle name="Normal 29 6 7 2 4" xfId="26343"/>
    <cellStyle name="Normal 29 6 7 3" xfId="10053"/>
    <cellStyle name="Normal 29 6 7 3 2" xfId="19439"/>
    <cellStyle name="Normal 29 6 7 3 2 2" xfId="37723"/>
    <cellStyle name="Normal 29 6 7 3 3" xfId="28612"/>
    <cellStyle name="Normal 29 6 7 4" xfId="14900"/>
    <cellStyle name="Normal 29 6 7 4 2" xfId="33184"/>
    <cellStyle name="Normal 29 6 7 5" xfId="24074"/>
    <cellStyle name="Normal 29 6 8" xfId="6666"/>
    <cellStyle name="Normal 29 6 8 2" xfId="11209"/>
    <cellStyle name="Normal 29 6 8 2 2" xfId="20595"/>
    <cellStyle name="Normal 29 6 8 2 2 2" xfId="38879"/>
    <cellStyle name="Normal 29 6 8 2 3" xfId="29768"/>
    <cellStyle name="Normal 29 6 8 3" xfId="16055"/>
    <cellStyle name="Normal 29 6 8 3 2" xfId="34339"/>
    <cellStyle name="Normal 29 6 8 4" xfId="25228"/>
    <cellStyle name="Normal 29 6 9" xfId="8937"/>
    <cellStyle name="Normal 29 6 9 2" xfId="18323"/>
    <cellStyle name="Normal 29 6 9 2 2" xfId="36607"/>
    <cellStyle name="Normal 29 6 9 3" xfId="27496"/>
    <cellStyle name="Normal 29 7" xfId="2378"/>
    <cellStyle name="Normal 29 7 10" xfId="22957"/>
    <cellStyle name="Normal 29 7 2" xfId="3605"/>
    <cellStyle name="Normal 29 7 2 2" xfId="4776"/>
    <cellStyle name="Normal 29 7 2 2 2" xfId="5392"/>
    <cellStyle name="Normal 29 7 2 2 2 2" xfId="7799"/>
    <cellStyle name="Normal 29 7 2 2 2 2 2" xfId="12342"/>
    <cellStyle name="Normal 29 7 2 2 2 2 2 2" xfId="21728"/>
    <cellStyle name="Normal 29 7 2 2 2 2 2 2 2" xfId="40012"/>
    <cellStyle name="Normal 29 7 2 2 2 2 2 3" xfId="30901"/>
    <cellStyle name="Normal 29 7 2 2 2 2 3" xfId="17188"/>
    <cellStyle name="Normal 29 7 2 2 2 2 3 2" xfId="35472"/>
    <cellStyle name="Normal 29 7 2 2 2 2 4" xfId="26361"/>
    <cellStyle name="Normal 29 7 2 2 2 3" xfId="10071"/>
    <cellStyle name="Normal 29 7 2 2 2 3 2" xfId="19457"/>
    <cellStyle name="Normal 29 7 2 2 2 3 2 2" xfId="37741"/>
    <cellStyle name="Normal 29 7 2 2 2 3 3" xfId="28630"/>
    <cellStyle name="Normal 29 7 2 2 2 4" xfId="14918"/>
    <cellStyle name="Normal 29 7 2 2 2 4 2" xfId="33202"/>
    <cellStyle name="Normal 29 7 2 2 2 5" xfId="24092"/>
    <cellStyle name="Normal 29 7 2 2 3" xfId="7214"/>
    <cellStyle name="Normal 29 7 2 2 3 2" xfId="11757"/>
    <cellStyle name="Normal 29 7 2 2 3 2 2" xfId="21143"/>
    <cellStyle name="Normal 29 7 2 2 3 2 2 2" xfId="39427"/>
    <cellStyle name="Normal 29 7 2 2 3 2 3" xfId="30316"/>
    <cellStyle name="Normal 29 7 2 2 3 3" xfId="16603"/>
    <cellStyle name="Normal 29 7 2 2 3 3 2" xfId="34887"/>
    <cellStyle name="Normal 29 7 2 2 3 4" xfId="25776"/>
    <cellStyle name="Normal 29 7 2 2 4" xfId="9486"/>
    <cellStyle name="Normal 29 7 2 2 4 2" xfId="18872"/>
    <cellStyle name="Normal 29 7 2 2 4 2 2" xfId="37156"/>
    <cellStyle name="Normal 29 7 2 2 4 3" xfId="28045"/>
    <cellStyle name="Normal 29 7 2 2 5" xfId="14333"/>
    <cellStyle name="Normal 29 7 2 2 5 2" xfId="32617"/>
    <cellStyle name="Normal 29 7 2 2 6" xfId="23507"/>
    <cellStyle name="Normal 29 7 2 3" xfId="5391"/>
    <cellStyle name="Normal 29 7 2 3 2" xfId="7798"/>
    <cellStyle name="Normal 29 7 2 3 2 2" xfId="12341"/>
    <cellStyle name="Normal 29 7 2 3 2 2 2" xfId="21727"/>
    <cellStyle name="Normal 29 7 2 3 2 2 2 2" xfId="40011"/>
    <cellStyle name="Normal 29 7 2 3 2 2 3" xfId="30900"/>
    <cellStyle name="Normal 29 7 2 3 2 3" xfId="17187"/>
    <cellStyle name="Normal 29 7 2 3 2 3 2" xfId="35471"/>
    <cellStyle name="Normal 29 7 2 3 2 4" xfId="26360"/>
    <cellStyle name="Normal 29 7 2 3 3" xfId="10070"/>
    <cellStyle name="Normal 29 7 2 3 3 2" xfId="19456"/>
    <cellStyle name="Normal 29 7 2 3 3 2 2" xfId="37740"/>
    <cellStyle name="Normal 29 7 2 3 3 3" xfId="28629"/>
    <cellStyle name="Normal 29 7 2 3 4" xfId="14917"/>
    <cellStyle name="Normal 29 7 2 3 4 2" xfId="33201"/>
    <cellStyle name="Normal 29 7 2 3 5" xfId="24091"/>
    <cellStyle name="Normal 29 7 2 4" xfId="6865"/>
    <cellStyle name="Normal 29 7 2 4 2" xfId="11408"/>
    <cellStyle name="Normal 29 7 2 4 2 2" xfId="20794"/>
    <cellStyle name="Normal 29 7 2 4 2 2 2" xfId="39078"/>
    <cellStyle name="Normal 29 7 2 4 2 3" xfId="29967"/>
    <cellStyle name="Normal 29 7 2 4 3" xfId="16254"/>
    <cellStyle name="Normal 29 7 2 4 3 2" xfId="34538"/>
    <cellStyle name="Normal 29 7 2 4 4" xfId="25427"/>
    <cellStyle name="Normal 29 7 2 5" xfId="9136"/>
    <cellStyle name="Normal 29 7 2 5 2" xfId="18522"/>
    <cellStyle name="Normal 29 7 2 5 2 2" xfId="36806"/>
    <cellStyle name="Normal 29 7 2 5 3" xfId="27695"/>
    <cellStyle name="Normal 29 7 2 6" xfId="13984"/>
    <cellStyle name="Normal 29 7 2 6 2" xfId="32268"/>
    <cellStyle name="Normal 29 7 2 7" xfId="23156"/>
    <cellStyle name="Normal 29 7 3" xfId="3722"/>
    <cellStyle name="Normal 29 7 3 2" xfId="4858"/>
    <cellStyle name="Normal 29 7 3 2 2" xfId="5394"/>
    <cellStyle name="Normal 29 7 3 2 2 2" xfId="7801"/>
    <cellStyle name="Normal 29 7 3 2 2 2 2" xfId="12344"/>
    <cellStyle name="Normal 29 7 3 2 2 2 2 2" xfId="21730"/>
    <cellStyle name="Normal 29 7 3 2 2 2 2 2 2" xfId="40014"/>
    <cellStyle name="Normal 29 7 3 2 2 2 2 3" xfId="30903"/>
    <cellStyle name="Normal 29 7 3 2 2 2 3" xfId="17190"/>
    <cellStyle name="Normal 29 7 3 2 2 2 3 2" xfId="35474"/>
    <cellStyle name="Normal 29 7 3 2 2 2 4" xfId="26363"/>
    <cellStyle name="Normal 29 7 3 2 2 3" xfId="10073"/>
    <cellStyle name="Normal 29 7 3 2 2 3 2" xfId="19459"/>
    <cellStyle name="Normal 29 7 3 2 2 3 2 2" xfId="37743"/>
    <cellStyle name="Normal 29 7 3 2 2 3 3" xfId="28632"/>
    <cellStyle name="Normal 29 7 3 2 2 4" xfId="14920"/>
    <cellStyle name="Normal 29 7 3 2 2 4 2" xfId="33204"/>
    <cellStyle name="Normal 29 7 3 2 2 5" xfId="24094"/>
    <cellStyle name="Normal 29 7 3 2 3" xfId="7296"/>
    <cellStyle name="Normal 29 7 3 2 3 2" xfId="11839"/>
    <cellStyle name="Normal 29 7 3 2 3 2 2" xfId="21225"/>
    <cellStyle name="Normal 29 7 3 2 3 2 2 2" xfId="39509"/>
    <cellStyle name="Normal 29 7 3 2 3 2 3" xfId="30398"/>
    <cellStyle name="Normal 29 7 3 2 3 3" xfId="16685"/>
    <cellStyle name="Normal 29 7 3 2 3 3 2" xfId="34969"/>
    <cellStyle name="Normal 29 7 3 2 3 4" xfId="25858"/>
    <cellStyle name="Normal 29 7 3 2 4" xfId="9568"/>
    <cellStyle name="Normal 29 7 3 2 4 2" xfId="18954"/>
    <cellStyle name="Normal 29 7 3 2 4 2 2" xfId="37238"/>
    <cellStyle name="Normal 29 7 3 2 4 3" xfId="28127"/>
    <cellStyle name="Normal 29 7 3 2 5" xfId="14415"/>
    <cellStyle name="Normal 29 7 3 2 5 2" xfId="32699"/>
    <cellStyle name="Normal 29 7 3 2 6" xfId="23589"/>
    <cellStyle name="Normal 29 7 3 3" xfId="5393"/>
    <cellStyle name="Normal 29 7 3 3 2" xfId="7800"/>
    <cellStyle name="Normal 29 7 3 3 2 2" xfId="12343"/>
    <cellStyle name="Normal 29 7 3 3 2 2 2" xfId="21729"/>
    <cellStyle name="Normal 29 7 3 3 2 2 2 2" xfId="40013"/>
    <cellStyle name="Normal 29 7 3 3 2 2 3" xfId="30902"/>
    <cellStyle name="Normal 29 7 3 3 2 3" xfId="17189"/>
    <cellStyle name="Normal 29 7 3 3 2 3 2" xfId="35473"/>
    <cellStyle name="Normal 29 7 3 3 2 4" xfId="26362"/>
    <cellStyle name="Normal 29 7 3 3 3" xfId="10072"/>
    <cellStyle name="Normal 29 7 3 3 3 2" xfId="19458"/>
    <cellStyle name="Normal 29 7 3 3 3 2 2" xfId="37742"/>
    <cellStyle name="Normal 29 7 3 3 3 3" xfId="28631"/>
    <cellStyle name="Normal 29 7 3 3 4" xfId="14919"/>
    <cellStyle name="Normal 29 7 3 3 4 2" xfId="33203"/>
    <cellStyle name="Normal 29 7 3 3 5" xfId="24093"/>
    <cellStyle name="Normal 29 7 3 4" xfId="6947"/>
    <cellStyle name="Normal 29 7 3 4 2" xfId="11490"/>
    <cellStyle name="Normal 29 7 3 4 2 2" xfId="20876"/>
    <cellStyle name="Normal 29 7 3 4 2 2 2" xfId="39160"/>
    <cellStyle name="Normal 29 7 3 4 2 3" xfId="30049"/>
    <cellStyle name="Normal 29 7 3 4 3" xfId="16336"/>
    <cellStyle name="Normal 29 7 3 4 3 2" xfId="34620"/>
    <cellStyle name="Normal 29 7 3 4 4" xfId="25509"/>
    <cellStyle name="Normal 29 7 3 5" xfId="9218"/>
    <cellStyle name="Normal 29 7 3 5 2" xfId="18604"/>
    <cellStyle name="Normal 29 7 3 5 2 2" xfId="36888"/>
    <cellStyle name="Normal 29 7 3 5 3" xfId="27777"/>
    <cellStyle name="Normal 29 7 3 6" xfId="14066"/>
    <cellStyle name="Normal 29 7 3 6 2" xfId="32350"/>
    <cellStyle name="Normal 29 7 3 7" xfId="23239"/>
    <cellStyle name="Normal 29 7 4" xfId="3502"/>
    <cellStyle name="Normal 29 7 4 2" xfId="4713"/>
    <cellStyle name="Normal 29 7 4 2 2" xfId="5396"/>
    <cellStyle name="Normal 29 7 4 2 2 2" xfId="7803"/>
    <cellStyle name="Normal 29 7 4 2 2 2 2" xfId="12346"/>
    <cellStyle name="Normal 29 7 4 2 2 2 2 2" xfId="21732"/>
    <cellStyle name="Normal 29 7 4 2 2 2 2 2 2" xfId="40016"/>
    <cellStyle name="Normal 29 7 4 2 2 2 2 3" xfId="30905"/>
    <cellStyle name="Normal 29 7 4 2 2 2 3" xfId="17192"/>
    <cellStyle name="Normal 29 7 4 2 2 2 3 2" xfId="35476"/>
    <cellStyle name="Normal 29 7 4 2 2 2 4" xfId="26365"/>
    <cellStyle name="Normal 29 7 4 2 2 3" xfId="10075"/>
    <cellStyle name="Normal 29 7 4 2 2 3 2" xfId="19461"/>
    <cellStyle name="Normal 29 7 4 2 2 3 2 2" xfId="37745"/>
    <cellStyle name="Normal 29 7 4 2 2 3 3" xfId="28634"/>
    <cellStyle name="Normal 29 7 4 2 2 4" xfId="14922"/>
    <cellStyle name="Normal 29 7 4 2 2 4 2" xfId="33206"/>
    <cellStyle name="Normal 29 7 4 2 2 5" xfId="24096"/>
    <cellStyle name="Normal 29 7 4 2 3" xfId="7151"/>
    <cellStyle name="Normal 29 7 4 2 3 2" xfId="11694"/>
    <cellStyle name="Normal 29 7 4 2 3 2 2" xfId="21080"/>
    <cellStyle name="Normal 29 7 4 2 3 2 2 2" xfId="39364"/>
    <cellStyle name="Normal 29 7 4 2 3 2 3" xfId="30253"/>
    <cellStyle name="Normal 29 7 4 2 3 3" xfId="16540"/>
    <cellStyle name="Normal 29 7 4 2 3 3 2" xfId="34824"/>
    <cellStyle name="Normal 29 7 4 2 3 4" xfId="25713"/>
    <cellStyle name="Normal 29 7 4 2 4" xfId="9423"/>
    <cellStyle name="Normal 29 7 4 2 4 2" xfId="18809"/>
    <cellStyle name="Normal 29 7 4 2 4 2 2" xfId="37093"/>
    <cellStyle name="Normal 29 7 4 2 4 3" xfId="27982"/>
    <cellStyle name="Normal 29 7 4 2 5" xfId="14270"/>
    <cellStyle name="Normal 29 7 4 2 5 2" xfId="32554"/>
    <cellStyle name="Normal 29 7 4 2 6" xfId="23444"/>
    <cellStyle name="Normal 29 7 4 3" xfId="5395"/>
    <cellStyle name="Normal 29 7 4 3 2" xfId="7802"/>
    <cellStyle name="Normal 29 7 4 3 2 2" xfId="12345"/>
    <cellStyle name="Normal 29 7 4 3 2 2 2" xfId="21731"/>
    <cellStyle name="Normal 29 7 4 3 2 2 2 2" xfId="40015"/>
    <cellStyle name="Normal 29 7 4 3 2 2 3" xfId="30904"/>
    <cellStyle name="Normal 29 7 4 3 2 3" xfId="17191"/>
    <cellStyle name="Normal 29 7 4 3 2 3 2" xfId="35475"/>
    <cellStyle name="Normal 29 7 4 3 2 4" xfId="26364"/>
    <cellStyle name="Normal 29 7 4 3 3" xfId="10074"/>
    <cellStyle name="Normal 29 7 4 3 3 2" xfId="19460"/>
    <cellStyle name="Normal 29 7 4 3 3 2 2" xfId="37744"/>
    <cellStyle name="Normal 29 7 4 3 3 3" xfId="28633"/>
    <cellStyle name="Normal 29 7 4 3 4" xfId="14921"/>
    <cellStyle name="Normal 29 7 4 3 4 2" xfId="33205"/>
    <cellStyle name="Normal 29 7 4 3 5" xfId="24095"/>
    <cellStyle name="Normal 29 7 4 4" xfId="6802"/>
    <cellStyle name="Normal 29 7 4 4 2" xfId="11345"/>
    <cellStyle name="Normal 29 7 4 4 2 2" xfId="20731"/>
    <cellStyle name="Normal 29 7 4 4 2 2 2" xfId="39015"/>
    <cellStyle name="Normal 29 7 4 4 2 3" xfId="29904"/>
    <cellStyle name="Normal 29 7 4 4 3" xfId="16191"/>
    <cellStyle name="Normal 29 7 4 4 3 2" xfId="34475"/>
    <cellStyle name="Normal 29 7 4 4 4" xfId="25364"/>
    <cellStyle name="Normal 29 7 4 5" xfId="9073"/>
    <cellStyle name="Normal 29 7 4 5 2" xfId="18459"/>
    <cellStyle name="Normal 29 7 4 5 2 2" xfId="36743"/>
    <cellStyle name="Normal 29 7 4 5 3" xfId="27632"/>
    <cellStyle name="Normal 29 7 4 6" xfId="13921"/>
    <cellStyle name="Normal 29 7 4 6 2" xfId="32205"/>
    <cellStyle name="Normal 29 7 4 7" xfId="23093"/>
    <cellStyle name="Normal 29 7 5" xfId="4584"/>
    <cellStyle name="Normal 29 7 5 2" xfId="5397"/>
    <cellStyle name="Normal 29 7 5 2 2" xfId="7804"/>
    <cellStyle name="Normal 29 7 5 2 2 2" xfId="12347"/>
    <cellStyle name="Normal 29 7 5 2 2 2 2" xfId="21733"/>
    <cellStyle name="Normal 29 7 5 2 2 2 2 2" xfId="40017"/>
    <cellStyle name="Normal 29 7 5 2 2 2 3" xfId="30906"/>
    <cellStyle name="Normal 29 7 5 2 2 3" xfId="17193"/>
    <cellStyle name="Normal 29 7 5 2 2 3 2" xfId="35477"/>
    <cellStyle name="Normal 29 7 5 2 2 4" xfId="26366"/>
    <cellStyle name="Normal 29 7 5 2 3" xfId="10076"/>
    <cellStyle name="Normal 29 7 5 2 3 2" xfId="19462"/>
    <cellStyle name="Normal 29 7 5 2 3 2 2" xfId="37746"/>
    <cellStyle name="Normal 29 7 5 2 3 3" xfId="28635"/>
    <cellStyle name="Normal 29 7 5 2 4" xfId="14923"/>
    <cellStyle name="Normal 29 7 5 2 4 2" xfId="33207"/>
    <cellStyle name="Normal 29 7 5 2 5" xfId="24097"/>
    <cellStyle name="Normal 29 7 5 3" xfId="7022"/>
    <cellStyle name="Normal 29 7 5 3 2" xfId="11565"/>
    <cellStyle name="Normal 29 7 5 3 2 2" xfId="20951"/>
    <cellStyle name="Normal 29 7 5 3 2 2 2" xfId="39235"/>
    <cellStyle name="Normal 29 7 5 3 2 3" xfId="30124"/>
    <cellStyle name="Normal 29 7 5 3 3" xfId="16411"/>
    <cellStyle name="Normal 29 7 5 3 3 2" xfId="34695"/>
    <cellStyle name="Normal 29 7 5 3 4" xfId="25584"/>
    <cellStyle name="Normal 29 7 5 4" xfId="9294"/>
    <cellStyle name="Normal 29 7 5 4 2" xfId="18680"/>
    <cellStyle name="Normal 29 7 5 4 2 2" xfId="36964"/>
    <cellStyle name="Normal 29 7 5 4 3" xfId="27853"/>
    <cellStyle name="Normal 29 7 5 5" xfId="14141"/>
    <cellStyle name="Normal 29 7 5 5 2" xfId="32425"/>
    <cellStyle name="Normal 29 7 5 6" xfId="23315"/>
    <cellStyle name="Normal 29 7 6" xfId="5390"/>
    <cellStyle name="Normal 29 7 6 2" xfId="7797"/>
    <cellStyle name="Normal 29 7 6 2 2" xfId="12340"/>
    <cellStyle name="Normal 29 7 6 2 2 2" xfId="21726"/>
    <cellStyle name="Normal 29 7 6 2 2 2 2" xfId="40010"/>
    <cellStyle name="Normal 29 7 6 2 2 3" xfId="30899"/>
    <cellStyle name="Normal 29 7 6 2 3" xfId="17186"/>
    <cellStyle name="Normal 29 7 6 2 3 2" xfId="35470"/>
    <cellStyle name="Normal 29 7 6 2 4" xfId="26359"/>
    <cellStyle name="Normal 29 7 6 3" xfId="10069"/>
    <cellStyle name="Normal 29 7 6 3 2" xfId="19455"/>
    <cellStyle name="Normal 29 7 6 3 2 2" xfId="37739"/>
    <cellStyle name="Normal 29 7 6 3 3" xfId="28628"/>
    <cellStyle name="Normal 29 7 6 4" xfId="14916"/>
    <cellStyle name="Normal 29 7 6 4 2" xfId="33200"/>
    <cellStyle name="Normal 29 7 6 5" xfId="24090"/>
    <cellStyle name="Normal 29 7 7" xfId="6673"/>
    <cellStyle name="Normal 29 7 7 2" xfId="11216"/>
    <cellStyle name="Normal 29 7 7 2 2" xfId="20602"/>
    <cellStyle name="Normal 29 7 7 2 2 2" xfId="38886"/>
    <cellStyle name="Normal 29 7 7 2 3" xfId="29775"/>
    <cellStyle name="Normal 29 7 7 3" xfId="16062"/>
    <cellStyle name="Normal 29 7 7 3 2" xfId="34346"/>
    <cellStyle name="Normal 29 7 7 4" xfId="25235"/>
    <cellStyle name="Normal 29 7 8" xfId="8944"/>
    <cellStyle name="Normal 29 7 8 2" xfId="18330"/>
    <cellStyle name="Normal 29 7 8 2 2" xfId="36614"/>
    <cellStyle name="Normal 29 7 8 3" xfId="27503"/>
    <cellStyle name="Normal 29 7 9" xfId="13792"/>
    <cellStyle name="Normal 29 7 9 2" xfId="32076"/>
    <cellStyle name="Normal 29 8" xfId="3479"/>
    <cellStyle name="Normal 29 8 2" xfId="4699"/>
    <cellStyle name="Normal 29 8 2 2" xfId="5399"/>
    <cellStyle name="Normal 29 8 2 2 2" xfId="7806"/>
    <cellStyle name="Normal 29 8 2 2 2 2" xfId="12349"/>
    <cellStyle name="Normal 29 8 2 2 2 2 2" xfId="21735"/>
    <cellStyle name="Normal 29 8 2 2 2 2 2 2" xfId="40019"/>
    <cellStyle name="Normal 29 8 2 2 2 2 3" xfId="30908"/>
    <cellStyle name="Normal 29 8 2 2 2 3" xfId="17195"/>
    <cellStyle name="Normal 29 8 2 2 2 3 2" xfId="35479"/>
    <cellStyle name="Normal 29 8 2 2 2 4" xfId="26368"/>
    <cellStyle name="Normal 29 8 2 2 3" xfId="10078"/>
    <cellStyle name="Normal 29 8 2 2 3 2" xfId="19464"/>
    <cellStyle name="Normal 29 8 2 2 3 2 2" xfId="37748"/>
    <cellStyle name="Normal 29 8 2 2 3 3" xfId="28637"/>
    <cellStyle name="Normal 29 8 2 2 4" xfId="14925"/>
    <cellStyle name="Normal 29 8 2 2 4 2" xfId="33209"/>
    <cellStyle name="Normal 29 8 2 2 5" xfId="24099"/>
    <cellStyle name="Normal 29 8 2 3" xfId="7137"/>
    <cellStyle name="Normal 29 8 2 3 2" xfId="11680"/>
    <cellStyle name="Normal 29 8 2 3 2 2" xfId="21066"/>
    <cellStyle name="Normal 29 8 2 3 2 2 2" xfId="39350"/>
    <cellStyle name="Normal 29 8 2 3 2 3" xfId="30239"/>
    <cellStyle name="Normal 29 8 2 3 3" xfId="16526"/>
    <cellStyle name="Normal 29 8 2 3 3 2" xfId="34810"/>
    <cellStyle name="Normal 29 8 2 3 4" xfId="25699"/>
    <cellStyle name="Normal 29 8 2 4" xfId="9409"/>
    <cellStyle name="Normal 29 8 2 4 2" xfId="18795"/>
    <cellStyle name="Normal 29 8 2 4 2 2" xfId="37079"/>
    <cellStyle name="Normal 29 8 2 4 3" xfId="27968"/>
    <cellStyle name="Normal 29 8 2 5" xfId="14256"/>
    <cellStyle name="Normal 29 8 2 5 2" xfId="32540"/>
    <cellStyle name="Normal 29 8 2 6" xfId="23430"/>
    <cellStyle name="Normal 29 8 3" xfId="5398"/>
    <cellStyle name="Normal 29 8 3 2" xfId="7805"/>
    <cellStyle name="Normal 29 8 3 2 2" xfId="12348"/>
    <cellStyle name="Normal 29 8 3 2 2 2" xfId="21734"/>
    <cellStyle name="Normal 29 8 3 2 2 2 2" xfId="40018"/>
    <cellStyle name="Normal 29 8 3 2 2 3" xfId="30907"/>
    <cellStyle name="Normal 29 8 3 2 3" xfId="17194"/>
    <cellStyle name="Normal 29 8 3 2 3 2" xfId="35478"/>
    <cellStyle name="Normal 29 8 3 2 4" xfId="26367"/>
    <cellStyle name="Normal 29 8 3 3" xfId="10077"/>
    <cellStyle name="Normal 29 8 3 3 2" xfId="19463"/>
    <cellStyle name="Normal 29 8 3 3 2 2" xfId="37747"/>
    <cellStyle name="Normal 29 8 3 3 3" xfId="28636"/>
    <cellStyle name="Normal 29 8 3 4" xfId="14924"/>
    <cellStyle name="Normal 29 8 3 4 2" xfId="33208"/>
    <cellStyle name="Normal 29 8 3 5" xfId="24098"/>
    <cellStyle name="Normal 29 8 4" xfId="6788"/>
    <cellStyle name="Normal 29 8 4 2" xfId="11331"/>
    <cellStyle name="Normal 29 8 4 2 2" xfId="20717"/>
    <cellStyle name="Normal 29 8 4 2 2 2" xfId="39001"/>
    <cellStyle name="Normal 29 8 4 2 3" xfId="29890"/>
    <cellStyle name="Normal 29 8 4 3" xfId="16177"/>
    <cellStyle name="Normal 29 8 4 3 2" xfId="34461"/>
    <cellStyle name="Normal 29 8 4 4" xfId="25350"/>
    <cellStyle name="Normal 29 8 5" xfId="9059"/>
    <cellStyle name="Normal 29 8 5 2" xfId="18445"/>
    <cellStyle name="Normal 29 8 5 2 2" xfId="36729"/>
    <cellStyle name="Normal 29 8 5 3" xfId="27618"/>
    <cellStyle name="Normal 29 8 6" xfId="13907"/>
    <cellStyle name="Normal 29 8 6 2" xfId="32191"/>
    <cellStyle name="Normal 29 8 7" xfId="23078"/>
    <cellStyle name="Normal 29 9" xfId="3359"/>
    <cellStyle name="Normal 29 9 2" xfId="4643"/>
    <cellStyle name="Normal 29 9 2 2" xfId="5401"/>
    <cellStyle name="Normal 29 9 2 2 2" xfId="7808"/>
    <cellStyle name="Normal 29 9 2 2 2 2" xfId="12351"/>
    <cellStyle name="Normal 29 9 2 2 2 2 2" xfId="21737"/>
    <cellStyle name="Normal 29 9 2 2 2 2 2 2" xfId="40021"/>
    <cellStyle name="Normal 29 9 2 2 2 2 3" xfId="30910"/>
    <cellStyle name="Normal 29 9 2 2 2 3" xfId="17197"/>
    <cellStyle name="Normal 29 9 2 2 2 3 2" xfId="35481"/>
    <cellStyle name="Normal 29 9 2 2 2 4" xfId="26370"/>
    <cellStyle name="Normal 29 9 2 2 3" xfId="10080"/>
    <cellStyle name="Normal 29 9 2 2 3 2" xfId="19466"/>
    <cellStyle name="Normal 29 9 2 2 3 2 2" xfId="37750"/>
    <cellStyle name="Normal 29 9 2 2 3 3" xfId="28639"/>
    <cellStyle name="Normal 29 9 2 2 4" xfId="14927"/>
    <cellStyle name="Normal 29 9 2 2 4 2" xfId="33211"/>
    <cellStyle name="Normal 29 9 2 2 5" xfId="24101"/>
    <cellStyle name="Normal 29 9 2 3" xfId="7081"/>
    <cellStyle name="Normal 29 9 2 3 2" xfId="11624"/>
    <cellStyle name="Normal 29 9 2 3 2 2" xfId="21010"/>
    <cellStyle name="Normal 29 9 2 3 2 2 2" xfId="39294"/>
    <cellStyle name="Normal 29 9 2 3 2 3" xfId="30183"/>
    <cellStyle name="Normal 29 9 2 3 3" xfId="16470"/>
    <cellStyle name="Normal 29 9 2 3 3 2" xfId="34754"/>
    <cellStyle name="Normal 29 9 2 3 4" xfId="25643"/>
    <cellStyle name="Normal 29 9 2 4" xfId="9353"/>
    <cellStyle name="Normal 29 9 2 4 2" xfId="18739"/>
    <cellStyle name="Normal 29 9 2 4 2 2" xfId="37023"/>
    <cellStyle name="Normal 29 9 2 4 3" xfId="27912"/>
    <cellStyle name="Normal 29 9 2 5" xfId="14200"/>
    <cellStyle name="Normal 29 9 2 5 2" xfId="32484"/>
    <cellStyle name="Normal 29 9 2 6" xfId="23374"/>
    <cellStyle name="Normal 29 9 3" xfId="5400"/>
    <cellStyle name="Normal 29 9 3 2" xfId="7807"/>
    <cellStyle name="Normal 29 9 3 2 2" xfId="12350"/>
    <cellStyle name="Normal 29 9 3 2 2 2" xfId="21736"/>
    <cellStyle name="Normal 29 9 3 2 2 2 2" xfId="40020"/>
    <cellStyle name="Normal 29 9 3 2 2 3" xfId="30909"/>
    <cellStyle name="Normal 29 9 3 2 3" xfId="17196"/>
    <cellStyle name="Normal 29 9 3 2 3 2" xfId="35480"/>
    <cellStyle name="Normal 29 9 3 2 4" xfId="26369"/>
    <cellStyle name="Normal 29 9 3 3" xfId="10079"/>
    <cellStyle name="Normal 29 9 3 3 2" xfId="19465"/>
    <cellStyle name="Normal 29 9 3 3 2 2" xfId="37749"/>
    <cellStyle name="Normal 29 9 3 3 3" xfId="28638"/>
    <cellStyle name="Normal 29 9 3 4" xfId="14926"/>
    <cellStyle name="Normal 29 9 3 4 2" xfId="33210"/>
    <cellStyle name="Normal 29 9 3 5" xfId="24100"/>
    <cellStyle name="Normal 29 9 4" xfId="6732"/>
    <cellStyle name="Normal 29 9 4 2" xfId="11275"/>
    <cellStyle name="Normal 29 9 4 2 2" xfId="20661"/>
    <cellStyle name="Normal 29 9 4 2 2 2" xfId="38945"/>
    <cellStyle name="Normal 29 9 4 2 3" xfId="29834"/>
    <cellStyle name="Normal 29 9 4 3" xfId="16121"/>
    <cellStyle name="Normal 29 9 4 3 2" xfId="34405"/>
    <cellStyle name="Normal 29 9 4 4" xfId="25294"/>
    <cellStyle name="Normal 29 9 5" xfId="9003"/>
    <cellStyle name="Normal 29 9 5 2" xfId="18389"/>
    <cellStyle name="Normal 29 9 5 2 2" xfId="36673"/>
    <cellStyle name="Normal 29 9 5 3" xfId="27562"/>
    <cellStyle name="Normal 29 9 6" xfId="13851"/>
    <cellStyle name="Normal 29 9 6 2" xfId="32135"/>
    <cellStyle name="Normal 29 9 7" xfId="23022"/>
    <cellStyle name="Normal 3" xfId="310"/>
    <cellStyle name="Normal 3 10" xfId="873"/>
    <cellStyle name="Normal 3 11" xfId="898"/>
    <cellStyle name="Normal 3 12" xfId="946"/>
    <cellStyle name="Normal 3 13" xfId="1021"/>
    <cellStyle name="Normal 3 14" xfId="1095"/>
    <cellStyle name="Normal 3 15" xfId="1168"/>
    <cellStyle name="Normal 3 16" xfId="1230"/>
    <cellStyle name="Normal 3 17" xfId="1255"/>
    <cellStyle name="Normal 3 18" xfId="1307"/>
    <cellStyle name="Normal 3 19" xfId="1277"/>
    <cellStyle name="Normal 3 2" xfId="446"/>
    <cellStyle name="Normal 3 2 2" xfId="13450"/>
    <cellStyle name="Normal 3 20" xfId="1333"/>
    <cellStyle name="Normal 3 21" xfId="1355"/>
    <cellStyle name="Normal 3 22" xfId="1385"/>
    <cellStyle name="Normal 3 23" xfId="1411"/>
    <cellStyle name="Normal 3 24" xfId="1433"/>
    <cellStyle name="Normal 3 25" xfId="1476"/>
    <cellStyle name="Normal 3 26" xfId="1503"/>
    <cellStyle name="Normal 3 27" xfId="1547"/>
    <cellStyle name="Normal 3 28" xfId="1621"/>
    <cellStyle name="Normal 3 29" xfId="1645"/>
    <cellStyle name="Normal 3 3" xfId="470"/>
    <cellStyle name="Normal 3 30" xfId="1680"/>
    <cellStyle name="Normal 3 31" xfId="1706"/>
    <cellStyle name="Normal 3 32" xfId="1884"/>
    <cellStyle name="Normal 3 33" xfId="1927"/>
    <cellStyle name="Normal 3 34" xfId="2137"/>
    <cellStyle name="Normal 3 35" xfId="1952"/>
    <cellStyle name="Normal 3 36" xfId="2256"/>
    <cellStyle name="Normal 3 37" xfId="1751"/>
    <cellStyle name="Normal 3 38" xfId="2308"/>
    <cellStyle name="Normal 3 39" xfId="2618"/>
    <cellStyle name="Normal 3 4" xfId="554"/>
    <cellStyle name="Normal 3 40" xfId="2907"/>
    <cellStyle name="Normal 3 41" xfId="2446"/>
    <cellStyle name="Normal 3 42" xfId="2755"/>
    <cellStyle name="Normal 3 43" xfId="3016"/>
    <cellStyle name="Normal 3 44" xfId="3047"/>
    <cellStyle name="Normal 3 45" xfId="2442"/>
    <cellStyle name="Normal 3 46" xfId="3076"/>
    <cellStyle name="Normal 3 47" xfId="3178"/>
    <cellStyle name="Normal 3 48" xfId="2896"/>
    <cellStyle name="Normal 3 49" xfId="3279"/>
    <cellStyle name="Normal 3 5" xfId="627"/>
    <cellStyle name="Normal 3 50" xfId="3599"/>
    <cellStyle name="Normal 3 51" xfId="3410"/>
    <cellStyle name="Normal 3 52" xfId="4091"/>
    <cellStyle name="Normal 3 53" xfId="4165"/>
    <cellStyle name="Normal 3 54" xfId="4286"/>
    <cellStyle name="Normal 3 55" xfId="4224"/>
    <cellStyle name="Normal 3 56" xfId="4312"/>
    <cellStyle name="Normal 3 57" xfId="4346"/>
    <cellStyle name="Normal 3 58" xfId="4423"/>
    <cellStyle name="Normal 3 59" xfId="4359"/>
    <cellStyle name="Normal 3 6" xfId="583"/>
    <cellStyle name="Normal 3 60" xfId="4472"/>
    <cellStyle name="Normal 3 61" xfId="5402"/>
    <cellStyle name="Normal 3 62" xfId="6522"/>
    <cellStyle name="Normal 3 63" xfId="6566"/>
    <cellStyle name="Normal 3 7" xfId="663"/>
    <cellStyle name="Normal 3 8" xfId="757"/>
    <cellStyle name="Normal 3 9" xfId="861"/>
    <cellStyle name="Normal 30" xfId="1668"/>
    <cellStyle name="Normal 30 10" xfId="3520"/>
    <cellStyle name="Normal 30 10 2" xfId="4724"/>
    <cellStyle name="Normal 30 10 2 2" xfId="5405"/>
    <cellStyle name="Normal 30 10 2 2 2" xfId="7811"/>
    <cellStyle name="Normal 30 10 2 2 2 2" xfId="12354"/>
    <cellStyle name="Normal 30 10 2 2 2 2 2" xfId="21740"/>
    <cellStyle name="Normal 30 10 2 2 2 2 2 2" xfId="40024"/>
    <cellStyle name="Normal 30 10 2 2 2 2 3" xfId="30913"/>
    <cellStyle name="Normal 30 10 2 2 2 3" xfId="17200"/>
    <cellStyle name="Normal 30 10 2 2 2 3 2" xfId="35484"/>
    <cellStyle name="Normal 30 10 2 2 2 4" xfId="26373"/>
    <cellStyle name="Normal 30 10 2 2 3" xfId="10083"/>
    <cellStyle name="Normal 30 10 2 2 3 2" xfId="19469"/>
    <cellStyle name="Normal 30 10 2 2 3 2 2" xfId="37753"/>
    <cellStyle name="Normal 30 10 2 2 3 3" xfId="28642"/>
    <cellStyle name="Normal 30 10 2 2 4" xfId="14930"/>
    <cellStyle name="Normal 30 10 2 2 4 2" xfId="33214"/>
    <cellStyle name="Normal 30 10 2 2 5" xfId="24104"/>
    <cellStyle name="Normal 30 10 2 3" xfId="7162"/>
    <cellStyle name="Normal 30 10 2 3 2" xfId="11705"/>
    <cellStyle name="Normal 30 10 2 3 2 2" xfId="21091"/>
    <cellStyle name="Normal 30 10 2 3 2 2 2" xfId="39375"/>
    <cellStyle name="Normal 30 10 2 3 2 3" xfId="30264"/>
    <cellStyle name="Normal 30 10 2 3 3" xfId="16551"/>
    <cellStyle name="Normal 30 10 2 3 3 2" xfId="34835"/>
    <cellStyle name="Normal 30 10 2 3 4" xfId="25724"/>
    <cellStyle name="Normal 30 10 2 4" xfId="9434"/>
    <cellStyle name="Normal 30 10 2 4 2" xfId="18820"/>
    <cellStyle name="Normal 30 10 2 4 2 2" xfId="37104"/>
    <cellStyle name="Normal 30 10 2 4 3" xfId="27993"/>
    <cellStyle name="Normal 30 10 2 5" xfId="14281"/>
    <cellStyle name="Normal 30 10 2 5 2" xfId="32565"/>
    <cellStyle name="Normal 30 10 2 6" xfId="23455"/>
    <cellStyle name="Normal 30 10 3" xfId="5404"/>
    <cellStyle name="Normal 30 10 3 2" xfId="7810"/>
    <cellStyle name="Normal 30 10 3 2 2" xfId="12353"/>
    <cellStyle name="Normal 30 10 3 2 2 2" xfId="21739"/>
    <cellStyle name="Normal 30 10 3 2 2 2 2" xfId="40023"/>
    <cellStyle name="Normal 30 10 3 2 2 3" xfId="30912"/>
    <cellStyle name="Normal 30 10 3 2 3" xfId="17199"/>
    <cellStyle name="Normal 30 10 3 2 3 2" xfId="35483"/>
    <cellStyle name="Normal 30 10 3 2 4" xfId="26372"/>
    <cellStyle name="Normal 30 10 3 3" xfId="10082"/>
    <cellStyle name="Normal 30 10 3 3 2" xfId="19468"/>
    <cellStyle name="Normal 30 10 3 3 2 2" xfId="37752"/>
    <cellStyle name="Normal 30 10 3 3 3" xfId="28641"/>
    <cellStyle name="Normal 30 10 3 4" xfId="14929"/>
    <cellStyle name="Normal 30 10 3 4 2" xfId="33213"/>
    <cellStyle name="Normal 30 10 3 5" xfId="24103"/>
    <cellStyle name="Normal 30 10 4" xfId="6813"/>
    <cellStyle name="Normal 30 10 4 2" xfId="11356"/>
    <cellStyle name="Normal 30 10 4 2 2" xfId="20742"/>
    <cellStyle name="Normal 30 10 4 2 2 2" xfId="39026"/>
    <cellStyle name="Normal 30 10 4 2 3" xfId="29915"/>
    <cellStyle name="Normal 30 10 4 3" xfId="16202"/>
    <cellStyle name="Normal 30 10 4 3 2" xfId="34486"/>
    <cellStyle name="Normal 30 10 4 4" xfId="25375"/>
    <cellStyle name="Normal 30 10 5" xfId="9084"/>
    <cellStyle name="Normal 30 10 5 2" xfId="18470"/>
    <cellStyle name="Normal 30 10 5 2 2" xfId="36754"/>
    <cellStyle name="Normal 30 10 5 3" xfId="27643"/>
    <cellStyle name="Normal 30 10 6" xfId="13932"/>
    <cellStyle name="Normal 30 10 6 2" xfId="32216"/>
    <cellStyle name="Normal 30 10 7" xfId="23104"/>
    <cellStyle name="Normal 30 11" xfId="4543"/>
    <cellStyle name="Normal 30 11 2" xfId="5406"/>
    <cellStyle name="Normal 30 11 2 2" xfId="7812"/>
    <cellStyle name="Normal 30 11 2 2 2" xfId="12355"/>
    <cellStyle name="Normal 30 11 2 2 2 2" xfId="21741"/>
    <cellStyle name="Normal 30 11 2 2 2 2 2" xfId="40025"/>
    <cellStyle name="Normal 30 11 2 2 2 3" xfId="30914"/>
    <cellStyle name="Normal 30 11 2 2 3" xfId="17201"/>
    <cellStyle name="Normal 30 11 2 2 3 2" xfId="35485"/>
    <cellStyle name="Normal 30 11 2 2 4" xfId="26374"/>
    <cellStyle name="Normal 30 11 2 3" xfId="10084"/>
    <cellStyle name="Normal 30 11 2 3 2" xfId="19470"/>
    <cellStyle name="Normal 30 11 2 3 2 2" xfId="37754"/>
    <cellStyle name="Normal 30 11 2 3 3" xfId="28643"/>
    <cellStyle name="Normal 30 11 2 4" xfId="14931"/>
    <cellStyle name="Normal 30 11 2 4 2" xfId="33215"/>
    <cellStyle name="Normal 30 11 2 5" xfId="24105"/>
    <cellStyle name="Normal 30 11 3" xfId="6981"/>
    <cellStyle name="Normal 30 11 3 2" xfId="11524"/>
    <cellStyle name="Normal 30 11 3 2 2" xfId="20910"/>
    <cellStyle name="Normal 30 11 3 2 2 2" xfId="39194"/>
    <cellStyle name="Normal 30 11 3 2 3" xfId="30083"/>
    <cellStyle name="Normal 30 11 3 3" xfId="16370"/>
    <cellStyle name="Normal 30 11 3 3 2" xfId="34654"/>
    <cellStyle name="Normal 30 11 3 4" xfId="25543"/>
    <cellStyle name="Normal 30 11 4" xfId="9253"/>
    <cellStyle name="Normal 30 11 4 2" xfId="18639"/>
    <cellStyle name="Normal 30 11 4 2 2" xfId="36923"/>
    <cellStyle name="Normal 30 11 4 3" xfId="27812"/>
    <cellStyle name="Normal 30 11 5" xfId="14100"/>
    <cellStyle name="Normal 30 11 5 2" xfId="32384"/>
    <cellStyle name="Normal 30 11 6" xfId="23274"/>
    <cellStyle name="Normal 30 12" xfId="5403"/>
    <cellStyle name="Normal 30 12 2" xfId="7809"/>
    <cellStyle name="Normal 30 12 2 2" xfId="12352"/>
    <cellStyle name="Normal 30 12 2 2 2" xfId="21738"/>
    <cellStyle name="Normal 30 12 2 2 2 2" xfId="40022"/>
    <cellStyle name="Normal 30 12 2 2 3" xfId="30911"/>
    <cellStyle name="Normal 30 12 2 3" xfId="17198"/>
    <cellStyle name="Normal 30 12 2 3 2" xfId="35482"/>
    <cellStyle name="Normal 30 12 2 4" xfId="26371"/>
    <cellStyle name="Normal 30 12 3" xfId="10081"/>
    <cellStyle name="Normal 30 12 3 2" xfId="19467"/>
    <cellStyle name="Normal 30 12 3 2 2" xfId="37751"/>
    <cellStyle name="Normal 30 12 3 3" xfId="28640"/>
    <cellStyle name="Normal 30 12 4" xfId="14928"/>
    <cellStyle name="Normal 30 12 4 2" xfId="33212"/>
    <cellStyle name="Normal 30 12 5" xfId="24102"/>
    <cellStyle name="Normal 30 13" xfId="6632"/>
    <cellStyle name="Normal 30 13 2" xfId="11175"/>
    <cellStyle name="Normal 30 13 2 2" xfId="20561"/>
    <cellStyle name="Normal 30 13 2 2 2" xfId="38845"/>
    <cellStyle name="Normal 30 13 2 3" xfId="29734"/>
    <cellStyle name="Normal 30 13 3" xfId="16021"/>
    <cellStyle name="Normal 30 13 3 2" xfId="34305"/>
    <cellStyle name="Normal 30 13 4" xfId="25194"/>
    <cellStyle name="Normal 30 14" xfId="8903"/>
    <cellStyle name="Normal 30 14 2" xfId="18289"/>
    <cellStyle name="Normal 30 14 2 2" xfId="36573"/>
    <cellStyle name="Normal 30 14 3" xfId="27462"/>
    <cellStyle name="Normal 30 15" xfId="13751"/>
    <cellStyle name="Normal 30 15 2" xfId="32035"/>
    <cellStyle name="Normal 30 16" xfId="22912"/>
    <cellStyle name="Normal 30 2" xfId="2238"/>
    <cellStyle name="Normal 30 2 10" xfId="13782"/>
    <cellStyle name="Normal 30 2 10 2" xfId="32066"/>
    <cellStyle name="Normal 30 2 11" xfId="22947"/>
    <cellStyle name="Normal 30 2 2" xfId="2410"/>
    <cellStyle name="Normal 30 2 2 10" xfId="22989"/>
    <cellStyle name="Normal 30 2 2 2" xfId="3637"/>
    <cellStyle name="Normal 30 2 2 2 2" xfId="4808"/>
    <cellStyle name="Normal 30 2 2 2 2 2" xfId="5410"/>
    <cellStyle name="Normal 30 2 2 2 2 2 2" xfId="7816"/>
    <cellStyle name="Normal 30 2 2 2 2 2 2 2" xfId="12359"/>
    <cellStyle name="Normal 30 2 2 2 2 2 2 2 2" xfId="21745"/>
    <cellStyle name="Normal 30 2 2 2 2 2 2 2 2 2" xfId="40029"/>
    <cellStyle name="Normal 30 2 2 2 2 2 2 2 3" xfId="30918"/>
    <cellStyle name="Normal 30 2 2 2 2 2 2 3" xfId="17205"/>
    <cellStyle name="Normal 30 2 2 2 2 2 2 3 2" xfId="35489"/>
    <cellStyle name="Normal 30 2 2 2 2 2 2 4" xfId="26378"/>
    <cellStyle name="Normal 30 2 2 2 2 2 3" xfId="10088"/>
    <cellStyle name="Normal 30 2 2 2 2 2 3 2" xfId="19474"/>
    <cellStyle name="Normal 30 2 2 2 2 2 3 2 2" xfId="37758"/>
    <cellStyle name="Normal 30 2 2 2 2 2 3 3" xfId="28647"/>
    <cellStyle name="Normal 30 2 2 2 2 2 4" xfId="14935"/>
    <cellStyle name="Normal 30 2 2 2 2 2 4 2" xfId="33219"/>
    <cellStyle name="Normal 30 2 2 2 2 2 5" xfId="24109"/>
    <cellStyle name="Normal 30 2 2 2 2 3" xfId="7246"/>
    <cellStyle name="Normal 30 2 2 2 2 3 2" xfId="11789"/>
    <cellStyle name="Normal 30 2 2 2 2 3 2 2" xfId="21175"/>
    <cellStyle name="Normal 30 2 2 2 2 3 2 2 2" xfId="39459"/>
    <cellStyle name="Normal 30 2 2 2 2 3 2 3" xfId="30348"/>
    <cellStyle name="Normal 30 2 2 2 2 3 3" xfId="16635"/>
    <cellStyle name="Normal 30 2 2 2 2 3 3 2" xfId="34919"/>
    <cellStyle name="Normal 30 2 2 2 2 3 4" xfId="25808"/>
    <cellStyle name="Normal 30 2 2 2 2 4" xfId="9518"/>
    <cellStyle name="Normal 30 2 2 2 2 4 2" xfId="18904"/>
    <cellStyle name="Normal 30 2 2 2 2 4 2 2" xfId="37188"/>
    <cellStyle name="Normal 30 2 2 2 2 4 3" xfId="28077"/>
    <cellStyle name="Normal 30 2 2 2 2 5" xfId="14365"/>
    <cellStyle name="Normal 30 2 2 2 2 5 2" xfId="32649"/>
    <cellStyle name="Normal 30 2 2 2 2 6" xfId="23539"/>
    <cellStyle name="Normal 30 2 2 2 3" xfId="5409"/>
    <cellStyle name="Normal 30 2 2 2 3 2" xfId="7815"/>
    <cellStyle name="Normal 30 2 2 2 3 2 2" xfId="12358"/>
    <cellStyle name="Normal 30 2 2 2 3 2 2 2" xfId="21744"/>
    <cellStyle name="Normal 30 2 2 2 3 2 2 2 2" xfId="40028"/>
    <cellStyle name="Normal 30 2 2 2 3 2 2 3" xfId="30917"/>
    <cellStyle name="Normal 30 2 2 2 3 2 3" xfId="17204"/>
    <cellStyle name="Normal 30 2 2 2 3 2 3 2" xfId="35488"/>
    <cellStyle name="Normal 30 2 2 2 3 2 4" xfId="26377"/>
    <cellStyle name="Normal 30 2 2 2 3 3" xfId="10087"/>
    <cellStyle name="Normal 30 2 2 2 3 3 2" xfId="19473"/>
    <cellStyle name="Normal 30 2 2 2 3 3 2 2" xfId="37757"/>
    <cellStyle name="Normal 30 2 2 2 3 3 3" xfId="28646"/>
    <cellStyle name="Normal 30 2 2 2 3 4" xfId="14934"/>
    <cellStyle name="Normal 30 2 2 2 3 4 2" xfId="33218"/>
    <cellStyle name="Normal 30 2 2 2 3 5" xfId="24108"/>
    <cellStyle name="Normal 30 2 2 2 4" xfId="6897"/>
    <cellStyle name="Normal 30 2 2 2 4 2" xfId="11440"/>
    <cellStyle name="Normal 30 2 2 2 4 2 2" xfId="20826"/>
    <cellStyle name="Normal 30 2 2 2 4 2 2 2" xfId="39110"/>
    <cellStyle name="Normal 30 2 2 2 4 2 3" xfId="29999"/>
    <cellStyle name="Normal 30 2 2 2 4 3" xfId="16286"/>
    <cellStyle name="Normal 30 2 2 2 4 3 2" xfId="34570"/>
    <cellStyle name="Normal 30 2 2 2 4 4" xfId="25459"/>
    <cellStyle name="Normal 30 2 2 2 5" xfId="9168"/>
    <cellStyle name="Normal 30 2 2 2 5 2" xfId="18554"/>
    <cellStyle name="Normal 30 2 2 2 5 2 2" xfId="36838"/>
    <cellStyle name="Normal 30 2 2 2 5 3" xfId="27727"/>
    <cellStyle name="Normal 30 2 2 2 6" xfId="14016"/>
    <cellStyle name="Normal 30 2 2 2 6 2" xfId="32300"/>
    <cellStyle name="Normal 30 2 2 2 7" xfId="23188"/>
    <cellStyle name="Normal 30 2 2 3" xfId="3523"/>
    <cellStyle name="Normal 30 2 2 3 2" xfId="4726"/>
    <cellStyle name="Normal 30 2 2 3 2 2" xfId="5412"/>
    <cellStyle name="Normal 30 2 2 3 2 2 2" xfId="7818"/>
    <cellStyle name="Normal 30 2 2 3 2 2 2 2" xfId="12361"/>
    <cellStyle name="Normal 30 2 2 3 2 2 2 2 2" xfId="21747"/>
    <cellStyle name="Normal 30 2 2 3 2 2 2 2 2 2" xfId="40031"/>
    <cellStyle name="Normal 30 2 2 3 2 2 2 2 3" xfId="30920"/>
    <cellStyle name="Normal 30 2 2 3 2 2 2 3" xfId="17207"/>
    <cellStyle name="Normal 30 2 2 3 2 2 2 3 2" xfId="35491"/>
    <cellStyle name="Normal 30 2 2 3 2 2 2 4" xfId="26380"/>
    <cellStyle name="Normal 30 2 2 3 2 2 3" xfId="10090"/>
    <cellStyle name="Normal 30 2 2 3 2 2 3 2" xfId="19476"/>
    <cellStyle name="Normal 30 2 2 3 2 2 3 2 2" xfId="37760"/>
    <cellStyle name="Normal 30 2 2 3 2 2 3 3" xfId="28649"/>
    <cellStyle name="Normal 30 2 2 3 2 2 4" xfId="14937"/>
    <cellStyle name="Normal 30 2 2 3 2 2 4 2" xfId="33221"/>
    <cellStyle name="Normal 30 2 2 3 2 2 5" xfId="24111"/>
    <cellStyle name="Normal 30 2 2 3 2 3" xfId="7164"/>
    <cellStyle name="Normal 30 2 2 3 2 3 2" xfId="11707"/>
    <cellStyle name="Normal 30 2 2 3 2 3 2 2" xfId="21093"/>
    <cellStyle name="Normal 30 2 2 3 2 3 2 2 2" xfId="39377"/>
    <cellStyle name="Normal 30 2 2 3 2 3 2 3" xfId="30266"/>
    <cellStyle name="Normal 30 2 2 3 2 3 3" xfId="16553"/>
    <cellStyle name="Normal 30 2 2 3 2 3 3 2" xfId="34837"/>
    <cellStyle name="Normal 30 2 2 3 2 3 4" xfId="25726"/>
    <cellStyle name="Normal 30 2 2 3 2 4" xfId="9436"/>
    <cellStyle name="Normal 30 2 2 3 2 4 2" xfId="18822"/>
    <cellStyle name="Normal 30 2 2 3 2 4 2 2" xfId="37106"/>
    <cellStyle name="Normal 30 2 2 3 2 4 3" xfId="27995"/>
    <cellStyle name="Normal 30 2 2 3 2 5" xfId="14283"/>
    <cellStyle name="Normal 30 2 2 3 2 5 2" xfId="32567"/>
    <cellStyle name="Normal 30 2 2 3 2 6" xfId="23457"/>
    <cellStyle name="Normal 30 2 2 3 3" xfId="5411"/>
    <cellStyle name="Normal 30 2 2 3 3 2" xfId="7817"/>
    <cellStyle name="Normal 30 2 2 3 3 2 2" xfId="12360"/>
    <cellStyle name="Normal 30 2 2 3 3 2 2 2" xfId="21746"/>
    <cellStyle name="Normal 30 2 2 3 3 2 2 2 2" xfId="40030"/>
    <cellStyle name="Normal 30 2 2 3 3 2 2 3" xfId="30919"/>
    <cellStyle name="Normal 30 2 2 3 3 2 3" xfId="17206"/>
    <cellStyle name="Normal 30 2 2 3 3 2 3 2" xfId="35490"/>
    <cellStyle name="Normal 30 2 2 3 3 2 4" xfId="26379"/>
    <cellStyle name="Normal 30 2 2 3 3 3" xfId="10089"/>
    <cellStyle name="Normal 30 2 2 3 3 3 2" xfId="19475"/>
    <cellStyle name="Normal 30 2 2 3 3 3 2 2" xfId="37759"/>
    <cellStyle name="Normal 30 2 2 3 3 3 3" xfId="28648"/>
    <cellStyle name="Normal 30 2 2 3 3 4" xfId="14936"/>
    <cellStyle name="Normal 30 2 2 3 3 4 2" xfId="33220"/>
    <cellStyle name="Normal 30 2 2 3 3 5" xfId="24110"/>
    <cellStyle name="Normal 30 2 2 3 4" xfId="6815"/>
    <cellStyle name="Normal 30 2 2 3 4 2" xfId="11358"/>
    <cellStyle name="Normal 30 2 2 3 4 2 2" xfId="20744"/>
    <cellStyle name="Normal 30 2 2 3 4 2 2 2" xfId="39028"/>
    <cellStyle name="Normal 30 2 2 3 4 2 3" xfId="29917"/>
    <cellStyle name="Normal 30 2 2 3 4 3" xfId="16204"/>
    <cellStyle name="Normal 30 2 2 3 4 3 2" xfId="34488"/>
    <cellStyle name="Normal 30 2 2 3 4 4" xfId="25377"/>
    <cellStyle name="Normal 30 2 2 3 5" xfId="9086"/>
    <cellStyle name="Normal 30 2 2 3 5 2" xfId="18472"/>
    <cellStyle name="Normal 30 2 2 3 5 2 2" xfId="36756"/>
    <cellStyle name="Normal 30 2 2 3 5 3" xfId="27645"/>
    <cellStyle name="Normal 30 2 2 3 6" xfId="13934"/>
    <cellStyle name="Normal 30 2 2 3 6 2" xfId="32218"/>
    <cellStyle name="Normal 30 2 2 3 7" xfId="23106"/>
    <cellStyle name="Normal 30 2 2 4" xfId="3460"/>
    <cellStyle name="Normal 30 2 2 4 2" xfId="4689"/>
    <cellStyle name="Normal 30 2 2 4 2 2" xfId="5414"/>
    <cellStyle name="Normal 30 2 2 4 2 2 2" xfId="7820"/>
    <cellStyle name="Normal 30 2 2 4 2 2 2 2" xfId="12363"/>
    <cellStyle name="Normal 30 2 2 4 2 2 2 2 2" xfId="21749"/>
    <cellStyle name="Normal 30 2 2 4 2 2 2 2 2 2" xfId="40033"/>
    <cellStyle name="Normal 30 2 2 4 2 2 2 2 3" xfId="30922"/>
    <cellStyle name="Normal 30 2 2 4 2 2 2 3" xfId="17209"/>
    <cellStyle name="Normal 30 2 2 4 2 2 2 3 2" xfId="35493"/>
    <cellStyle name="Normal 30 2 2 4 2 2 2 4" xfId="26382"/>
    <cellStyle name="Normal 30 2 2 4 2 2 3" xfId="10092"/>
    <cellStyle name="Normal 30 2 2 4 2 2 3 2" xfId="19478"/>
    <cellStyle name="Normal 30 2 2 4 2 2 3 2 2" xfId="37762"/>
    <cellStyle name="Normal 30 2 2 4 2 2 3 3" xfId="28651"/>
    <cellStyle name="Normal 30 2 2 4 2 2 4" xfId="14939"/>
    <cellStyle name="Normal 30 2 2 4 2 2 4 2" xfId="33223"/>
    <cellStyle name="Normal 30 2 2 4 2 2 5" xfId="24113"/>
    <cellStyle name="Normal 30 2 2 4 2 3" xfId="7127"/>
    <cellStyle name="Normal 30 2 2 4 2 3 2" xfId="11670"/>
    <cellStyle name="Normal 30 2 2 4 2 3 2 2" xfId="21056"/>
    <cellStyle name="Normal 30 2 2 4 2 3 2 2 2" xfId="39340"/>
    <cellStyle name="Normal 30 2 2 4 2 3 2 3" xfId="30229"/>
    <cellStyle name="Normal 30 2 2 4 2 3 3" xfId="16516"/>
    <cellStyle name="Normal 30 2 2 4 2 3 3 2" xfId="34800"/>
    <cellStyle name="Normal 30 2 2 4 2 3 4" xfId="25689"/>
    <cellStyle name="Normal 30 2 2 4 2 4" xfId="9399"/>
    <cellStyle name="Normal 30 2 2 4 2 4 2" xfId="18785"/>
    <cellStyle name="Normal 30 2 2 4 2 4 2 2" xfId="37069"/>
    <cellStyle name="Normal 30 2 2 4 2 4 3" xfId="27958"/>
    <cellStyle name="Normal 30 2 2 4 2 5" xfId="14246"/>
    <cellStyle name="Normal 30 2 2 4 2 5 2" xfId="32530"/>
    <cellStyle name="Normal 30 2 2 4 2 6" xfId="23420"/>
    <cellStyle name="Normal 30 2 2 4 3" xfId="5413"/>
    <cellStyle name="Normal 30 2 2 4 3 2" xfId="7819"/>
    <cellStyle name="Normal 30 2 2 4 3 2 2" xfId="12362"/>
    <cellStyle name="Normal 30 2 2 4 3 2 2 2" xfId="21748"/>
    <cellStyle name="Normal 30 2 2 4 3 2 2 2 2" xfId="40032"/>
    <cellStyle name="Normal 30 2 2 4 3 2 2 3" xfId="30921"/>
    <cellStyle name="Normal 30 2 2 4 3 2 3" xfId="17208"/>
    <cellStyle name="Normal 30 2 2 4 3 2 3 2" xfId="35492"/>
    <cellStyle name="Normal 30 2 2 4 3 2 4" xfId="26381"/>
    <cellStyle name="Normal 30 2 2 4 3 3" xfId="10091"/>
    <cellStyle name="Normal 30 2 2 4 3 3 2" xfId="19477"/>
    <cellStyle name="Normal 30 2 2 4 3 3 2 2" xfId="37761"/>
    <cellStyle name="Normal 30 2 2 4 3 3 3" xfId="28650"/>
    <cellStyle name="Normal 30 2 2 4 3 4" xfId="14938"/>
    <cellStyle name="Normal 30 2 2 4 3 4 2" xfId="33222"/>
    <cellStyle name="Normal 30 2 2 4 3 5" xfId="24112"/>
    <cellStyle name="Normal 30 2 2 4 4" xfId="6778"/>
    <cellStyle name="Normal 30 2 2 4 4 2" xfId="11321"/>
    <cellStyle name="Normal 30 2 2 4 4 2 2" xfId="20707"/>
    <cellStyle name="Normal 30 2 2 4 4 2 2 2" xfId="38991"/>
    <cellStyle name="Normal 30 2 2 4 4 2 3" xfId="29880"/>
    <cellStyle name="Normal 30 2 2 4 4 3" xfId="16167"/>
    <cellStyle name="Normal 30 2 2 4 4 3 2" xfId="34451"/>
    <cellStyle name="Normal 30 2 2 4 4 4" xfId="25340"/>
    <cellStyle name="Normal 30 2 2 4 5" xfId="9049"/>
    <cellStyle name="Normal 30 2 2 4 5 2" xfId="18435"/>
    <cellStyle name="Normal 30 2 2 4 5 2 2" xfId="36719"/>
    <cellStyle name="Normal 30 2 2 4 5 3" xfId="27608"/>
    <cellStyle name="Normal 30 2 2 4 6" xfId="13897"/>
    <cellStyle name="Normal 30 2 2 4 6 2" xfId="32181"/>
    <cellStyle name="Normal 30 2 2 4 7" xfId="23068"/>
    <cellStyle name="Normal 30 2 2 5" xfId="4616"/>
    <cellStyle name="Normal 30 2 2 5 2" xfId="5415"/>
    <cellStyle name="Normal 30 2 2 5 2 2" xfId="7821"/>
    <cellStyle name="Normal 30 2 2 5 2 2 2" xfId="12364"/>
    <cellStyle name="Normal 30 2 2 5 2 2 2 2" xfId="21750"/>
    <cellStyle name="Normal 30 2 2 5 2 2 2 2 2" xfId="40034"/>
    <cellStyle name="Normal 30 2 2 5 2 2 2 3" xfId="30923"/>
    <cellStyle name="Normal 30 2 2 5 2 2 3" xfId="17210"/>
    <cellStyle name="Normal 30 2 2 5 2 2 3 2" xfId="35494"/>
    <cellStyle name="Normal 30 2 2 5 2 2 4" xfId="26383"/>
    <cellStyle name="Normal 30 2 2 5 2 3" xfId="10093"/>
    <cellStyle name="Normal 30 2 2 5 2 3 2" xfId="19479"/>
    <cellStyle name="Normal 30 2 2 5 2 3 2 2" xfId="37763"/>
    <cellStyle name="Normal 30 2 2 5 2 3 3" xfId="28652"/>
    <cellStyle name="Normal 30 2 2 5 2 4" xfId="14940"/>
    <cellStyle name="Normal 30 2 2 5 2 4 2" xfId="33224"/>
    <cellStyle name="Normal 30 2 2 5 2 5" xfId="24114"/>
    <cellStyle name="Normal 30 2 2 5 3" xfId="7054"/>
    <cellStyle name="Normal 30 2 2 5 3 2" xfId="11597"/>
    <cellStyle name="Normal 30 2 2 5 3 2 2" xfId="20983"/>
    <cellStyle name="Normal 30 2 2 5 3 2 2 2" xfId="39267"/>
    <cellStyle name="Normal 30 2 2 5 3 2 3" xfId="30156"/>
    <cellStyle name="Normal 30 2 2 5 3 3" xfId="16443"/>
    <cellStyle name="Normal 30 2 2 5 3 3 2" xfId="34727"/>
    <cellStyle name="Normal 30 2 2 5 3 4" xfId="25616"/>
    <cellStyle name="Normal 30 2 2 5 4" xfId="9326"/>
    <cellStyle name="Normal 30 2 2 5 4 2" xfId="18712"/>
    <cellStyle name="Normal 30 2 2 5 4 2 2" xfId="36996"/>
    <cellStyle name="Normal 30 2 2 5 4 3" xfId="27885"/>
    <cellStyle name="Normal 30 2 2 5 5" xfId="14173"/>
    <cellStyle name="Normal 30 2 2 5 5 2" xfId="32457"/>
    <cellStyle name="Normal 30 2 2 5 6" xfId="23347"/>
    <cellStyle name="Normal 30 2 2 6" xfId="5408"/>
    <cellStyle name="Normal 30 2 2 6 2" xfId="7814"/>
    <cellStyle name="Normal 30 2 2 6 2 2" xfId="12357"/>
    <cellStyle name="Normal 30 2 2 6 2 2 2" xfId="21743"/>
    <cellStyle name="Normal 30 2 2 6 2 2 2 2" xfId="40027"/>
    <cellStyle name="Normal 30 2 2 6 2 2 3" xfId="30916"/>
    <cellStyle name="Normal 30 2 2 6 2 3" xfId="17203"/>
    <cellStyle name="Normal 30 2 2 6 2 3 2" xfId="35487"/>
    <cellStyle name="Normal 30 2 2 6 2 4" xfId="26376"/>
    <cellStyle name="Normal 30 2 2 6 3" xfId="10086"/>
    <cellStyle name="Normal 30 2 2 6 3 2" xfId="19472"/>
    <cellStyle name="Normal 30 2 2 6 3 2 2" xfId="37756"/>
    <cellStyle name="Normal 30 2 2 6 3 3" xfId="28645"/>
    <cellStyle name="Normal 30 2 2 6 4" xfId="14933"/>
    <cellStyle name="Normal 30 2 2 6 4 2" xfId="33217"/>
    <cellStyle name="Normal 30 2 2 6 5" xfId="24107"/>
    <cellStyle name="Normal 30 2 2 7" xfId="6705"/>
    <cellStyle name="Normal 30 2 2 7 2" xfId="11248"/>
    <cellStyle name="Normal 30 2 2 7 2 2" xfId="20634"/>
    <cellStyle name="Normal 30 2 2 7 2 2 2" xfId="38918"/>
    <cellStyle name="Normal 30 2 2 7 2 3" xfId="29807"/>
    <cellStyle name="Normal 30 2 2 7 3" xfId="16094"/>
    <cellStyle name="Normal 30 2 2 7 3 2" xfId="34378"/>
    <cellStyle name="Normal 30 2 2 7 4" xfId="25267"/>
    <cellStyle name="Normal 30 2 2 8" xfId="8976"/>
    <cellStyle name="Normal 30 2 2 8 2" xfId="18362"/>
    <cellStyle name="Normal 30 2 2 8 2 2" xfId="36646"/>
    <cellStyle name="Normal 30 2 2 8 3" xfId="27535"/>
    <cellStyle name="Normal 30 2 2 9" xfId="13824"/>
    <cellStyle name="Normal 30 2 2 9 2" xfId="32108"/>
    <cellStyle name="Normal 30 2 3" xfId="3575"/>
    <cellStyle name="Normal 30 2 3 2" xfId="4758"/>
    <cellStyle name="Normal 30 2 3 2 2" xfId="5417"/>
    <cellStyle name="Normal 30 2 3 2 2 2" xfId="7823"/>
    <cellStyle name="Normal 30 2 3 2 2 2 2" xfId="12366"/>
    <cellStyle name="Normal 30 2 3 2 2 2 2 2" xfId="21752"/>
    <cellStyle name="Normal 30 2 3 2 2 2 2 2 2" xfId="40036"/>
    <cellStyle name="Normal 30 2 3 2 2 2 2 3" xfId="30925"/>
    <cellStyle name="Normal 30 2 3 2 2 2 3" xfId="17212"/>
    <cellStyle name="Normal 30 2 3 2 2 2 3 2" xfId="35496"/>
    <cellStyle name="Normal 30 2 3 2 2 2 4" xfId="26385"/>
    <cellStyle name="Normal 30 2 3 2 2 3" xfId="10095"/>
    <cellStyle name="Normal 30 2 3 2 2 3 2" xfId="19481"/>
    <cellStyle name="Normal 30 2 3 2 2 3 2 2" xfId="37765"/>
    <cellStyle name="Normal 30 2 3 2 2 3 3" xfId="28654"/>
    <cellStyle name="Normal 30 2 3 2 2 4" xfId="14942"/>
    <cellStyle name="Normal 30 2 3 2 2 4 2" xfId="33226"/>
    <cellStyle name="Normal 30 2 3 2 2 5" xfId="24116"/>
    <cellStyle name="Normal 30 2 3 2 3" xfId="7196"/>
    <cellStyle name="Normal 30 2 3 2 3 2" xfId="11739"/>
    <cellStyle name="Normal 30 2 3 2 3 2 2" xfId="21125"/>
    <cellStyle name="Normal 30 2 3 2 3 2 2 2" xfId="39409"/>
    <cellStyle name="Normal 30 2 3 2 3 2 3" xfId="30298"/>
    <cellStyle name="Normal 30 2 3 2 3 3" xfId="16585"/>
    <cellStyle name="Normal 30 2 3 2 3 3 2" xfId="34869"/>
    <cellStyle name="Normal 30 2 3 2 3 4" xfId="25758"/>
    <cellStyle name="Normal 30 2 3 2 4" xfId="9468"/>
    <cellStyle name="Normal 30 2 3 2 4 2" xfId="18854"/>
    <cellStyle name="Normal 30 2 3 2 4 2 2" xfId="37138"/>
    <cellStyle name="Normal 30 2 3 2 4 3" xfId="28027"/>
    <cellStyle name="Normal 30 2 3 2 5" xfId="14315"/>
    <cellStyle name="Normal 30 2 3 2 5 2" xfId="32599"/>
    <cellStyle name="Normal 30 2 3 2 6" xfId="23489"/>
    <cellStyle name="Normal 30 2 3 3" xfId="5416"/>
    <cellStyle name="Normal 30 2 3 3 2" xfId="7822"/>
    <cellStyle name="Normal 30 2 3 3 2 2" xfId="12365"/>
    <cellStyle name="Normal 30 2 3 3 2 2 2" xfId="21751"/>
    <cellStyle name="Normal 30 2 3 3 2 2 2 2" xfId="40035"/>
    <cellStyle name="Normal 30 2 3 3 2 2 3" xfId="30924"/>
    <cellStyle name="Normal 30 2 3 3 2 3" xfId="17211"/>
    <cellStyle name="Normal 30 2 3 3 2 3 2" xfId="35495"/>
    <cellStyle name="Normal 30 2 3 3 2 4" xfId="26384"/>
    <cellStyle name="Normal 30 2 3 3 3" xfId="10094"/>
    <cellStyle name="Normal 30 2 3 3 3 2" xfId="19480"/>
    <cellStyle name="Normal 30 2 3 3 3 2 2" xfId="37764"/>
    <cellStyle name="Normal 30 2 3 3 3 3" xfId="28653"/>
    <cellStyle name="Normal 30 2 3 3 4" xfId="14941"/>
    <cellStyle name="Normal 30 2 3 3 4 2" xfId="33225"/>
    <cellStyle name="Normal 30 2 3 3 5" xfId="24115"/>
    <cellStyle name="Normal 30 2 3 4" xfId="6847"/>
    <cellStyle name="Normal 30 2 3 4 2" xfId="11390"/>
    <cellStyle name="Normal 30 2 3 4 2 2" xfId="20776"/>
    <cellStyle name="Normal 30 2 3 4 2 2 2" xfId="39060"/>
    <cellStyle name="Normal 30 2 3 4 2 3" xfId="29949"/>
    <cellStyle name="Normal 30 2 3 4 3" xfId="16236"/>
    <cellStyle name="Normal 30 2 3 4 3 2" xfId="34520"/>
    <cellStyle name="Normal 30 2 3 4 4" xfId="25409"/>
    <cellStyle name="Normal 30 2 3 5" xfId="9118"/>
    <cellStyle name="Normal 30 2 3 5 2" xfId="18504"/>
    <cellStyle name="Normal 30 2 3 5 2 2" xfId="36788"/>
    <cellStyle name="Normal 30 2 3 5 3" xfId="27677"/>
    <cellStyle name="Normal 30 2 3 6" xfId="13966"/>
    <cellStyle name="Normal 30 2 3 6 2" xfId="32250"/>
    <cellStyle name="Normal 30 2 3 7" xfId="23138"/>
    <cellStyle name="Normal 30 2 4" xfId="3364"/>
    <cellStyle name="Normal 30 2 4 2" xfId="4646"/>
    <cellStyle name="Normal 30 2 4 2 2" xfId="5419"/>
    <cellStyle name="Normal 30 2 4 2 2 2" xfId="7825"/>
    <cellStyle name="Normal 30 2 4 2 2 2 2" xfId="12368"/>
    <cellStyle name="Normal 30 2 4 2 2 2 2 2" xfId="21754"/>
    <cellStyle name="Normal 30 2 4 2 2 2 2 2 2" xfId="40038"/>
    <cellStyle name="Normal 30 2 4 2 2 2 2 3" xfId="30927"/>
    <cellStyle name="Normal 30 2 4 2 2 2 3" xfId="17214"/>
    <cellStyle name="Normal 30 2 4 2 2 2 3 2" xfId="35498"/>
    <cellStyle name="Normal 30 2 4 2 2 2 4" xfId="26387"/>
    <cellStyle name="Normal 30 2 4 2 2 3" xfId="10097"/>
    <cellStyle name="Normal 30 2 4 2 2 3 2" xfId="19483"/>
    <cellStyle name="Normal 30 2 4 2 2 3 2 2" xfId="37767"/>
    <cellStyle name="Normal 30 2 4 2 2 3 3" xfId="28656"/>
    <cellStyle name="Normal 30 2 4 2 2 4" xfId="14944"/>
    <cellStyle name="Normal 30 2 4 2 2 4 2" xfId="33228"/>
    <cellStyle name="Normal 30 2 4 2 2 5" xfId="24118"/>
    <cellStyle name="Normal 30 2 4 2 3" xfId="7084"/>
    <cellStyle name="Normal 30 2 4 2 3 2" xfId="11627"/>
    <cellStyle name="Normal 30 2 4 2 3 2 2" xfId="21013"/>
    <cellStyle name="Normal 30 2 4 2 3 2 2 2" xfId="39297"/>
    <cellStyle name="Normal 30 2 4 2 3 2 3" xfId="30186"/>
    <cellStyle name="Normal 30 2 4 2 3 3" xfId="16473"/>
    <cellStyle name="Normal 30 2 4 2 3 3 2" xfId="34757"/>
    <cellStyle name="Normal 30 2 4 2 3 4" xfId="25646"/>
    <cellStyle name="Normal 30 2 4 2 4" xfId="9356"/>
    <cellStyle name="Normal 30 2 4 2 4 2" xfId="18742"/>
    <cellStyle name="Normal 30 2 4 2 4 2 2" xfId="37026"/>
    <cellStyle name="Normal 30 2 4 2 4 3" xfId="27915"/>
    <cellStyle name="Normal 30 2 4 2 5" xfId="14203"/>
    <cellStyle name="Normal 30 2 4 2 5 2" xfId="32487"/>
    <cellStyle name="Normal 30 2 4 2 6" xfId="23377"/>
    <cellStyle name="Normal 30 2 4 3" xfId="5418"/>
    <cellStyle name="Normal 30 2 4 3 2" xfId="7824"/>
    <cellStyle name="Normal 30 2 4 3 2 2" xfId="12367"/>
    <cellStyle name="Normal 30 2 4 3 2 2 2" xfId="21753"/>
    <cellStyle name="Normal 30 2 4 3 2 2 2 2" xfId="40037"/>
    <cellStyle name="Normal 30 2 4 3 2 2 3" xfId="30926"/>
    <cellStyle name="Normal 30 2 4 3 2 3" xfId="17213"/>
    <cellStyle name="Normal 30 2 4 3 2 3 2" xfId="35497"/>
    <cellStyle name="Normal 30 2 4 3 2 4" xfId="26386"/>
    <cellStyle name="Normal 30 2 4 3 3" xfId="10096"/>
    <cellStyle name="Normal 30 2 4 3 3 2" xfId="19482"/>
    <cellStyle name="Normal 30 2 4 3 3 2 2" xfId="37766"/>
    <cellStyle name="Normal 30 2 4 3 3 3" xfId="28655"/>
    <cellStyle name="Normal 30 2 4 3 4" xfId="14943"/>
    <cellStyle name="Normal 30 2 4 3 4 2" xfId="33227"/>
    <cellStyle name="Normal 30 2 4 3 5" xfId="24117"/>
    <cellStyle name="Normal 30 2 4 4" xfId="6735"/>
    <cellStyle name="Normal 30 2 4 4 2" xfId="11278"/>
    <cellStyle name="Normal 30 2 4 4 2 2" xfId="20664"/>
    <cellStyle name="Normal 30 2 4 4 2 2 2" xfId="38948"/>
    <cellStyle name="Normal 30 2 4 4 2 3" xfId="29837"/>
    <cellStyle name="Normal 30 2 4 4 3" xfId="16124"/>
    <cellStyle name="Normal 30 2 4 4 3 2" xfId="34408"/>
    <cellStyle name="Normal 30 2 4 4 4" xfId="25297"/>
    <cellStyle name="Normal 30 2 4 5" xfId="9006"/>
    <cellStyle name="Normal 30 2 4 5 2" xfId="18392"/>
    <cellStyle name="Normal 30 2 4 5 2 2" xfId="36676"/>
    <cellStyle name="Normal 30 2 4 5 3" xfId="27565"/>
    <cellStyle name="Normal 30 2 4 6" xfId="13854"/>
    <cellStyle name="Normal 30 2 4 6 2" xfId="32138"/>
    <cellStyle name="Normal 30 2 4 7" xfId="23025"/>
    <cellStyle name="Normal 30 2 5" xfId="3743"/>
    <cellStyle name="Normal 30 2 5 2" xfId="4868"/>
    <cellStyle name="Normal 30 2 5 2 2" xfId="5421"/>
    <cellStyle name="Normal 30 2 5 2 2 2" xfId="7827"/>
    <cellStyle name="Normal 30 2 5 2 2 2 2" xfId="12370"/>
    <cellStyle name="Normal 30 2 5 2 2 2 2 2" xfId="21756"/>
    <cellStyle name="Normal 30 2 5 2 2 2 2 2 2" xfId="40040"/>
    <cellStyle name="Normal 30 2 5 2 2 2 2 3" xfId="30929"/>
    <cellStyle name="Normal 30 2 5 2 2 2 3" xfId="17216"/>
    <cellStyle name="Normal 30 2 5 2 2 2 3 2" xfId="35500"/>
    <cellStyle name="Normal 30 2 5 2 2 2 4" xfId="26389"/>
    <cellStyle name="Normal 30 2 5 2 2 3" xfId="10099"/>
    <cellStyle name="Normal 30 2 5 2 2 3 2" xfId="19485"/>
    <cellStyle name="Normal 30 2 5 2 2 3 2 2" xfId="37769"/>
    <cellStyle name="Normal 30 2 5 2 2 3 3" xfId="28658"/>
    <cellStyle name="Normal 30 2 5 2 2 4" xfId="14946"/>
    <cellStyle name="Normal 30 2 5 2 2 4 2" xfId="33230"/>
    <cellStyle name="Normal 30 2 5 2 2 5" xfId="24120"/>
    <cellStyle name="Normal 30 2 5 2 3" xfId="7306"/>
    <cellStyle name="Normal 30 2 5 2 3 2" xfId="11849"/>
    <cellStyle name="Normal 30 2 5 2 3 2 2" xfId="21235"/>
    <cellStyle name="Normal 30 2 5 2 3 2 2 2" xfId="39519"/>
    <cellStyle name="Normal 30 2 5 2 3 2 3" xfId="30408"/>
    <cellStyle name="Normal 30 2 5 2 3 3" xfId="16695"/>
    <cellStyle name="Normal 30 2 5 2 3 3 2" xfId="34979"/>
    <cellStyle name="Normal 30 2 5 2 3 4" xfId="25868"/>
    <cellStyle name="Normal 30 2 5 2 4" xfId="9578"/>
    <cellStyle name="Normal 30 2 5 2 4 2" xfId="18964"/>
    <cellStyle name="Normal 30 2 5 2 4 2 2" xfId="37248"/>
    <cellStyle name="Normal 30 2 5 2 4 3" xfId="28137"/>
    <cellStyle name="Normal 30 2 5 2 5" xfId="14425"/>
    <cellStyle name="Normal 30 2 5 2 5 2" xfId="32709"/>
    <cellStyle name="Normal 30 2 5 2 6" xfId="23599"/>
    <cellStyle name="Normal 30 2 5 3" xfId="5420"/>
    <cellStyle name="Normal 30 2 5 3 2" xfId="7826"/>
    <cellStyle name="Normal 30 2 5 3 2 2" xfId="12369"/>
    <cellStyle name="Normal 30 2 5 3 2 2 2" xfId="21755"/>
    <cellStyle name="Normal 30 2 5 3 2 2 2 2" xfId="40039"/>
    <cellStyle name="Normal 30 2 5 3 2 2 3" xfId="30928"/>
    <cellStyle name="Normal 30 2 5 3 2 3" xfId="17215"/>
    <cellStyle name="Normal 30 2 5 3 2 3 2" xfId="35499"/>
    <cellStyle name="Normal 30 2 5 3 2 4" xfId="26388"/>
    <cellStyle name="Normal 30 2 5 3 3" xfId="10098"/>
    <cellStyle name="Normal 30 2 5 3 3 2" xfId="19484"/>
    <cellStyle name="Normal 30 2 5 3 3 2 2" xfId="37768"/>
    <cellStyle name="Normal 30 2 5 3 3 3" xfId="28657"/>
    <cellStyle name="Normal 30 2 5 3 4" xfId="14945"/>
    <cellStyle name="Normal 30 2 5 3 4 2" xfId="33229"/>
    <cellStyle name="Normal 30 2 5 3 5" xfId="24119"/>
    <cellStyle name="Normal 30 2 5 4" xfId="6957"/>
    <cellStyle name="Normal 30 2 5 4 2" xfId="11500"/>
    <cellStyle name="Normal 30 2 5 4 2 2" xfId="20886"/>
    <cellStyle name="Normal 30 2 5 4 2 2 2" xfId="39170"/>
    <cellStyle name="Normal 30 2 5 4 2 3" xfId="30059"/>
    <cellStyle name="Normal 30 2 5 4 3" xfId="16346"/>
    <cellStyle name="Normal 30 2 5 4 3 2" xfId="34630"/>
    <cellStyle name="Normal 30 2 5 4 4" xfId="25519"/>
    <cellStyle name="Normal 30 2 5 5" xfId="9228"/>
    <cellStyle name="Normal 30 2 5 5 2" xfId="18614"/>
    <cellStyle name="Normal 30 2 5 5 2 2" xfId="36898"/>
    <cellStyle name="Normal 30 2 5 5 3" xfId="27787"/>
    <cellStyle name="Normal 30 2 5 6" xfId="14076"/>
    <cellStyle name="Normal 30 2 5 6 2" xfId="32360"/>
    <cellStyle name="Normal 30 2 5 7" xfId="23249"/>
    <cellStyle name="Normal 30 2 6" xfId="4574"/>
    <cellStyle name="Normal 30 2 6 2" xfId="5422"/>
    <cellStyle name="Normal 30 2 6 2 2" xfId="7828"/>
    <cellStyle name="Normal 30 2 6 2 2 2" xfId="12371"/>
    <cellStyle name="Normal 30 2 6 2 2 2 2" xfId="21757"/>
    <cellStyle name="Normal 30 2 6 2 2 2 2 2" xfId="40041"/>
    <cellStyle name="Normal 30 2 6 2 2 2 3" xfId="30930"/>
    <cellStyle name="Normal 30 2 6 2 2 3" xfId="17217"/>
    <cellStyle name="Normal 30 2 6 2 2 3 2" xfId="35501"/>
    <cellStyle name="Normal 30 2 6 2 2 4" xfId="26390"/>
    <cellStyle name="Normal 30 2 6 2 3" xfId="10100"/>
    <cellStyle name="Normal 30 2 6 2 3 2" xfId="19486"/>
    <cellStyle name="Normal 30 2 6 2 3 2 2" xfId="37770"/>
    <cellStyle name="Normal 30 2 6 2 3 3" xfId="28659"/>
    <cellStyle name="Normal 30 2 6 2 4" xfId="14947"/>
    <cellStyle name="Normal 30 2 6 2 4 2" xfId="33231"/>
    <cellStyle name="Normal 30 2 6 2 5" xfId="24121"/>
    <cellStyle name="Normal 30 2 6 3" xfId="7012"/>
    <cellStyle name="Normal 30 2 6 3 2" xfId="11555"/>
    <cellStyle name="Normal 30 2 6 3 2 2" xfId="20941"/>
    <cellStyle name="Normal 30 2 6 3 2 2 2" xfId="39225"/>
    <cellStyle name="Normal 30 2 6 3 2 3" xfId="30114"/>
    <cellStyle name="Normal 30 2 6 3 3" xfId="16401"/>
    <cellStyle name="Normal 30 2 6 3 3 2" xfId="34685"/>
    <cellStyle name="Normal 30 2 6 3 4" xfId="25574"/>
    <cellStyle name="Normal 30 2 6 4" xfId="9284"/>
    <cellStyle name="Normal 30 2 6 4 2" xfId="18670"/>
    <cellStyle name="Normal 30 2 6 4 2 2" xfId="36954"/>
    <cellStyle name="Normal 30 2 6 4 3" xfId="27843"/>
    <cellStyle name="Normal 30 2 6 5" xfId="14131"/>
    <cellStyle name="Normal 30 2 6 5 2" xfId="32415"/>
    <cellStyle name="Normal 30 2 6 6" xfId="23305"/>
    <cellStyle name="Normal 30 2 7" xfId="5407"/>
    <cellStyle name="Normal 30 2 7 2" xfId="7813"/>
    <cellStyle name="Normal 30 2 7 2 2" xfId="12356"/>
    <cellStyle name="Normal 30 2 7 2 2 2" xfId="21742"/>
    <cellStyle name="Normal 30 2 7 2 2 2 2" xfId="40026"/>
    <cellStyle name="Normal 30 2 7 2 2 3" xfId="30915"/>
    <cellStyle name="Normal 30 2 7 2 3" xfId="17202"/>
    <cellStyle name="Normal 30 2 7 2 3 2" xfId="35486"/>
    <cellStyle name="Normal 30 2 7 2 4" xfId="26375"/>
    <cellStyle name="Normal 30 2 7 3" xfId="10085"/>
    <cellStyle name="Normal 30 2 7 3 2" xfId="19471"/>
    <cellStyle name="Normal 30 2 7 3 2 2" xfId="37755"/>
    <cellStyle name="Normal 30 2 7 3 3" xfId="28644"/>
    <cellStyle name="Normal 30 2 7 4" xfId="14932"/>
    <cellStyle name="Normal 30 2 7 4 2" xfId="33216"/>
    <cellStyle name="Normal 30 2 7 5" xfId="24106"/>
    <cellStyle name="Normal 30 2 8" xfId="6663"/>
    <cellStyle name="Normal 30 2 8 2" xfId="11206"/>
    <cellStyle name="Normal 30 2 8 2 2" xfId="20592"/>
    <cellStyle name="Normal 30 2 8 2 2 2" xfId="38876"/>
    <cellStyle name="Normal 30 2 8 2 3" xfId="29765"/>
    <cellStyle name="Normal 30 2 8 3" xfId="16052"/>
    <cellStyle name="Normal 30 2 8 3 2" xfId="34336"/>
    <cellStyle name="Normal 30 2 8 4" xfId="25225"/>
    <cellStyle name="Normal 30 2 9" xfId="8934"/>
    <cellStyle name="Normal 30 2 9 2" xfId="18320"/>
    <cellStyle name="Normal 30 2 9 2 2" xfId="36604"/>
    <cellStyle name="Normal 30 2 9 3" xfId="27493"/>
    <cellStyle name="Normal 30 3" xfId="2032"/>
    <cellStyle name="Normal 30 3 10" xfId="13767"/>
    <cellStyle name="Normal 30 3 10 2" xfId="32051"/>
    <cellStyle name="Normal 30 3 11" xfId="22930"/>
    <cellStyle name="Normal 30 3 2" xfId="2395"/>
    <cellStyle name="Normal 30 3 2 10" xfId="22974"/>
    <cellStyle name="Normal 30 3 2 2" xfId="3622"/>
    <cellStyle name="Normal 30 3 2 2 2" xfId="4793"/>
    <cellStyle name="Normal 30 3 2 2 2 2" xfId="5426"/>
    <cellStyle name="Normal 30 3 2 2 2 2 2" xfId="7832"/>
    <cellStyle name="Normal 30 3 2 2 2 2 2 2" xfId="12375"/>
    <cellStyle name="Normal 30 3 2 2 2 2 2 2 2" xfId="21761"/>
    <cellStyle name="Normal 30 3 2 2 2 2 2 2 2 2" xfId="40045"/>
    <cellStyle name="Normal 30 3 2 2 2 2 2 2 3" xfId="30934"/>
    <cellStyle name="Normal 30 3 2 2 2 2 2 3" xfId="17221"/>
    <cellStyle name="Normal 30 3 2 2 2 2 2 3 2" xfId="35505"/>
    <cellStyle name="Normal 30 3 2 2 2 2 2 4" xfId="26394"/>
    <cellStyle name="Normal 30 3 2 2 2 2 3" xfId="10104"/>
    <cellStyle name="Normal 30 3 2 2 2 2 3 2" xfId="19490"/>
    <cellStyle name="Normal 30 3 2 2 2 2 3 2 2" xfId="37774"/>
    <cellStyle name="Normal 30 3 2 2 2 2 3 3" xfId="28663"/>
    <cellStyle name="Normal 30 3 2 2 2 2 4" xfId="14951"/>
    <cellStyle name="Normal 30 3 2 2 2 2 4 2" xfId="33235"/>
    <cellStyle name="Normal 30 3 2 2 2 2 5" xfId="24125"/>
    <cellStyle name="Normal 30 3 2 2 2 3" xfId="7231"/>
    <cellStyle name="Normal 30 3 2 2 2 3 2" xfId="11774"/>
    <cellStyle name="Normal 30 3 2 2 2 3 2 2" xfId="21160"/>
    <cellStyle name="Normal 30 3 2 2 2 3 2 2 2" xfId="39444"/>
    <cellStyle name="Normal 30 3 2 2 2 3 2 3" xfId="30333"/>
    <cellStyle name="Normal 30 3 2 2 2 3 3" xfId="16620"/>
    <cellStyle name="Normal 30 3 2 2 2 3 3 2" xfId="34904"/>
    <cellStyle name="Normal 30 3 2 2 2 3 4" xfId="25793"/>
    <cellStyle name="Normal 30 3 2 2 2 4" xfId="9503"/>
    <cellStyle name="Normal 30 3 2 2 2 4 2" xfId="18889"/>
    <cellStyle name="Normal 30 3 2 2 2 4 2 2" xfId="37173"/>
    <cellStyle name="Normal 30 3 2 2 2 4 3" xfId="28062"/>
    <cellStyle name="Normal 30 3 2 2 2 5" xfId="14350"/>
    <cellStyle name="Normal 30 3 2 2 2 5 2" xfId="32634"/>
    <cellStyle name="Normal 30 3 2 2 2 6" xfId="23524"/>
    <cellStyle name="Normal 30 3 2 2 3" xfId="5425"/>
    <cellStyle name="Normal 30 3 2 2 3 2" xfId="7831"/>
    <cellStyle name="Normal 30 3 2 2 3 2 2" xfId="12374"/>
    <cellStyle name="Normal 30 3 2 2 3 2 2 2" xfId="21760"/>
    <cellStyle name="Normal 30 3 2 2 3 2 2 2 2" xfId="40044"/>
    <cellStyle name="Normal 30 3 2 2 3 2 2 3" xfId="30933"/>
    <cellStyle name="Normal 30 3 2 2 3 2 3" xfId="17220"/>
    <cellStyle name="Normal 30 3 2 2 3 2 3 2" xfId="35504"/>
    <cellStyle name="Normal 30 3 2 2 3 2 4" xfId="26393"/>
    <cellStyle name="Normal 30 3 2 2 3 3" xfId="10103"/>
    <cellStyle name="Normal 30 3 2 2 3 3 2" xfId="19489"/>
    <cellStyle name="Normal 30 3 2 2 3 3 2 2" xfId="37773"/>
    <cellStyle name="Normal 30 3 2 2 3 3 3" xfId="28662"/>
    <cellStyle name="Normal 30 3 2 2 3 4" xfId="14950"/>
    <cellStyle name="Normal 30 3 2 2 3 4 2" xfId="33234"/>
    <cellStyle name="Normal 30 3 2 2 3 5" xfId="24124"/>
    <cellStyle name="Normal 30 3 2 2 4" xfId="6882"/>
    <cellStyle name="Normal 30 3 2 2 4 2" xfId="11425"/>
    <cellStyle name="Normal 30 3 2 2 4 2 2" xfId="20811"/>
    <cellStyle name="Normal 30 3 2 2 4 2 2 2" xfId="39095"/>
    <cellStyle name="Normal 30 3 2 2 4 2 3" xfId="29984"/>
    <cellStyle name="Normal 30 3 2 2 4 3" xfId="16271"/>
    <cellStyle name="Normal 30 3 2 2 4 3 2" xfId="34555"/>
    <cellStyle name="Normal 30 3 2 2 4 4" xfId="25444"/>
    <cellStyle name="Normal 30 3 2 2 5" xfId="9153"/>
    <cellStyle name="Normal 30 3 2 2 5 2" xfId="18539"/>
    <cellStyle name="Normal 30 3 2 2 5 2 2" xfId="36823"/>
    <cellStyle name="Normal 30 3 2 2 5 3" xfId="27712"/>
    <cellStyle name="Normal 30 3 2 2 6" xfId="14001"/>
    <cellStyle name="Normal 30 3 2 2 6 2" xfId="32285"/>
    <cellStyle name="Normal 30 3 2 2 7" xfId="23173"/>
    <cellStyle name="Normal 30 3 2 3" xfId="3725"/>
    <cellStyle name="Normal 30 3 2 3 2" xfId="4861"/>
    <cellStyle name="Normal 30 3 2 3 2 2" xfId="5428"/>
    <cellStyle name="Normal 30 3 2 3 2 2 2" xfId="7834"/>
    <cellStyle name="Normal 30 3 2 3 2 2 2 2" xfId="12377"/>
    <cellStyle name="Normal 30 3 2 3 2 2 2 2 2" xfId="21763"/>
    <cellStyle name="Normal 30 3 2 3 2 2 2 2 2 2" xfId="40047"/>
    <cellStyle name="Normal 30 3 2 3 2 2 2 2 3" xfId="30936"/>
    <cellStyle name="Normal 30 3 2 3 2 2 2 3" xfId="17223"/>
    <cellStyle name="Normal 30 3 2 3 2 2 2 3 2" xfId="35507"/>
    <cellStyle name="Normal 30 3 2 3 2 2 2 4" xfId="26396"/>
    <cellStyle name="Normal 30 3 2 3 2 2 3" xfId="10106"/>
    <cellStyle name="Normal 30 3 2 3 2 2 3 2" xfId="19492"/>
    <cellStyle name="Normal 30 3 2 3 2 2 3 2 2" xfId="37776"/>
    <cellStyle name="Normal 30 3 2 3 2 2 3 3" xfId="28665"/>
    <cellStyle name="Normal 30 3 2 3 2 2 4" xfId="14953"/>
    <cellStyle name="Normal 30 3 2 3 2 2 4 2" xfId="33237"/>
    <cellStyle name="Normal 30 3 2 3 2 2 5" xfId="24127"/>
    <cellStyle name="Normal 30 3 2 3 2 3" xfId="7299"/>
    <cellStyle name="Normal 30 3 2 3 2 3 2" xfId="11842"/>
    <cellStyle name="Normal 30 3 2 3 2 3 2 2" xfId="21228"/>
    <cellStyle name="Normal 30 3 2 3 2 3 2 2 2" xfId="39512"/>
    <cellStyle name="Normal 30 3 2 3 2 3 2 3" xfId="30401"/>
    <cellStyle name="Normal 30 3 2 3 2 3 3" xfId="16688"/>
    <cellStyle name="Normal 30 3 2 3 2 3 3 2" xfId="34972"/>
    <cellStyle name="Normal 30 3 2 3 2 3 4" xfId="25861"/>
    <cellStyle name="Normal 30 3 2 3 2 4" xfId="9571"/>
    <cellStyle name="Normal 30 3 2 3 2 4 2" xfId="18957"/>
    <cellStyle name="Normal 30 3 2 3 2 4 2 2" xfId="37241"/>
    <cellStyle name="Normal 30 3 2 3 2 4 3" xfId="28130"/>
    <cellStyle name="Normal 30 3 2 3 2 5" xfId="14418"/>
    <cellStyle name="Normal 30 3 2 3 2 5 2" xfId="32702"/>
    <cellStyle name="Normal 30 3 2 3 2 6" xfId="23592"/>
    <cellStyle name="Normal 30 3 2 3 3" xfId="5427"/>
    <cellStyle name="Normal 30 3 2 3 3 2" xfId="7833"/>
    <cellStyle name="Normal 30 3 2 3 3 2 2" xfId="12376"/>
    <cellStyle name="Normal 30 3 2 3 3 2 2 2" xfId="21762"/>
    <cellStyle name="Normal 30 3 2 3 3 2 2 2 2" xfId="40046"/>
    <cellStyle name="Normal 30 3 2 3 3 2 2 3" xfId="30935"/>
    <cellStyle name="Normal 30 3 2 3 3 2 3" xfId="17222"/>
    <cellStyle name="Normal 30 3 2 3 3 2 3 2" xfId="35506"/>
    <cellStyle name="Normal 30 3 2 3 3 2 4" xfId="26395"/>
    <cellStyle name="Normal 30 3 2 3 3 3" xfId="10105"/>
    <cellStyle name="Normal 30 3 2 3 3 3 2" xfId="19491"/>
    <cellStyle name="Normal 30 3 2 3 3 3 2 2" xfId="37775"/>
    <cellStyle name="Normal 30 3 2 3 3 3 3" xfId="28664"/>
    <cellStyle name="Normal 30 3 2 3 3 4" xfId="14952"/>
    <cellStyle name="Normal 30 3 2 3 3 4 2" xfId="33236"/>
    <cellStyle name="Normal 30 3 2 3 3 5" xfId="24126"/>
    <cellStyle name="Normal 30 3 2 3 4" xfId="6950"/>
    <cellStyle name="Normal 30 3 2 3 4 2" xfId="11493"/>
    <cellStyle name="Normal 30 3 2 3 4 2 2" xfId="20879"/>
    <cellStyle name="Normal 30 3 2 3 4 2 2 2" xfId="39163"/>
    <cellStyle name="Normal 30 3 2 3 4 2 3" xfId="30052"/>
    <cellStyle name="Normal 30 3 2 3 4 3" xfId="16339"/>
    <cellStyle name="Normal 30 3 2 3 4 3 2" xfId="34623"/>
    <cellStyle name="Normal 30 3 2 3 4 4" xfId="25512"/>
    <cellStyle name="Normal 30 3 2 3 5" xfId="9221"/>
    <cellStyle name="Normal 30 3 2 3 5 2" xfId="18607"/>
    <cellStyle name="Normal 30 3 2 3 5 2 2" xfId="36891"/>
    <cellStyle name="Normal 30 3 2 3 5 3" xfId="27780"/>
    <cellStyle name="Normal 30 3 2 3 6" xfId="14069"/>
    <cellStyle name="Normal 30 3 2 3 6 2" xfId="32353"/>
    <cellStyle name="Normal 30 3 2 3 7" xfId="23242"/>
    <cellStyle name="Normal 30 3 2 4" xfId="3561"/>
    <cellStyle name="Normal 30 3 2 4 2" xfId="4746"/>
    <cellStyle name="Normal 30 3 2 4 2 2" xfId="5430"/>
    <cellStyle name="Normal 30 3 2 4 2 2 2" xfId="7836"/>
    <cellStyle name="Normal 30 3 2 4 2 2 2 2" xfId="12379"/>
    <cellStyle name="Normal 30 3 2 4 2 2 2 2 2" xfId="21765"/>
    <cellStyle name="Normal 30 3 2 4 2 2 2 2 2 2" xfId="40049"/>
    <cellStyle name="Normal 30 3 2 4 2 2 2 2 3" xfId="30938"/>
    <cellStyle name="Normal 30 3 2 4 2 2 2 3" xfId="17225"/>
    <cellStyle name="Normal 30 3 2 4 2 2 2 3 2" xfId="35509"/>
    <cellStyle name="Normal 30 3 2 4 2 2 2 4" xfId="26398"/>
    <cellStyle name="Normal 30 3 2 4 2 2 3" xfId="10108"/>
    <cellStyle name="Normal 30 3 2 4 2 2 3 2" xfId="19494"/>
    <cellStyle name="Normal 30 3 2 4 2 2 3 2 2" xfId="37778"/>
    <cellStyle name="Normal 30 3 2 4 2 2 3 3" xfId="28667"/>
    <cellStyle name="Normal 30 3 2 4 2 2 4" xfId="14955"/>
    <cellStyle name="Normal 30 3 2 4 2 2 4 2" xfId="33239"/>
    <cellStyle name="Normal 30 3 2 4 2 2 5" xfId="24129"/>
    <cellStyle name="Normal 30 3 2 4 2 3" xfId="7184"/>
    <cellStyle name="Normal 30 3 2 4 2 3 2" xfId="11727"/>
    <cellStyle name="Normal 30 3 2 4 2 3 2 2" xfId="21113"/>
    <cellStyle name="Normal 30 3 2 4 2 3 2 2 2" xfId="39397"/>
    <cellStyle name="Normal 30 3 2 4 2 3 2 3" xfId="30286"/>
    <cellStyle name="Normal 30 3 2 4 2 3 3" xfId="16573"/>
    <cellStyle name="Normal 30 3 2 4 2 3 3 2" xfId="34857"/>
    <cellStyle name="Normal 30 3 2 4 2 3 4" xfId="25746"/>
    <cellStyle name="Normal 30 3 2 4 2 4" xfId="9456"/>
    <cellStyle name="Normal 30 3 2 4 2 4 2" xfId="18842"/>
    <cellStyle name="Normal 30 3 2 4 2 4 2 2" xfId="37126"/>
    <cellStyle name="Normal 30 3 2 4 2 4 3" xfId="28015"/>
    <cellStyle name="Normal 30 3 2 4 2 5" xfId="14303"/>
    <cellStyle name="Normal 30 3 2 4 2 5 2" xfId="32587"/>
    <cellStyle name="Normal 30 3 2 4 2 6" xfId="23477"/>
    <cellStyle name="Normal 30 3 2 4 3" xfId="5429"/>
    <cellStyle name="Normal 30 3 2 4 3 2" xfId="7835"/>
    <cellStyle name="Normal 30 3 2 4 3 2 2" xfId="12378"/>
    <cellStyle name="Normal 30 3 2 4 3 2 2 2" xfId="21764"/>
    <cellStyle name="Normal 30 3 2 4 3 2 2 2 2" xfId="40048"/>
    <cellStyle name="Normal 30 3 2 4 3 2 2 3" xfId="30937"/>
    <cellStyle name="Normal 30 3 2 4 3 2 3" xfId="17224"/>
    <cellStyle name="Normal 30 3 2 4 3 2 3 2" xfId="35508"/>
    <cellStyle name="Normal 30 3 2 4 3 2 4" xfId="26397"/>
    <cellStyle name="Normal 30 3 2 4 3 3" xfId="10107"/>
    <cellStyle name="Normal 30 3 2 4 3 3 2" xfId="19493"/>
    <cellStyle name="Normal 30 3 2 4 3 3 2 2" xfId="37777"/>
    <cellStyle name="Normal 30 3 2 4 3 3 3" xfId="28666"/>
    <cellStyle name="Normal 30 3 2 4 3 4" xfId="14954"/>
    <cellStyle name="Normal 30 3 2 4 3 4 2" xfId="33238"/>
    <cellStyle name="Normal 30 3 2 4 3 5" xfId="24128"/>
    <cellStyle name="Normal 30 3 2 4 4" xfId="6835"/>
    <cellStyle name="Normal 30 3 2 4 4 2" xfId="11378"/>
    <cellStyle name="Normal 30 3 2 4 4 2 2" xfId="20764"/>
    <cellStyle name="Normal 30 3 2 4 4 2 2 2" xfId="39048"/>
    <cellStyle name="Normal 30 3 2 4 4 2 3" xfId="29937"/>
    <cellStyle name="Normal 30 3 2 4 4 3" xfId="16224"/>
    <cellStyle name="Normal 30 3 2 4 4 3 2" xfId="34508"/>
    <cellStyle name="Normal 30 3 2 4 4 4" xfId="25397"/>
    <cellStyle name="Normal 30 3 2 4 5" xfId="9106"/>
    <cellStyle name="Normal 30 3 2 4 5 2" xfId="18492"/>
    <cellStyle name="Normal 30 3 2 4 5 2 2" xfId="36776"/>
    <cellStyle name="Normal 30 3 2 4 5 3" xfId="27665"/>
    <cellStyle name="Normal 30 3 2 4 6" xfId="13954"/>
    <cellStyle name="Normal 30 3 2 4 6 2" xfId="32238"/>
    <cellStyle name="Normal 30 3 2 4 7" xfId="23126"/>
    <cellStyle name="Normal 30 3 2 5" xfId="4601"/>
    <cellStyle name="Normal 30 3 2 5 2" xfId="5431"/>
    <cellStyle name="Normal 30 3 2 5 2 2" xfId="7837"/>
    <cellStyle name="Normal 30 3 2 5 2 2 2" xfId="12380"/>
    <cellStyle name="Normal 30 3 2 5 2 2 2 2" xfId="21766"/>
    <cellStyle name="Normal 30 3 2 5 2 2 2 2 2" xfId="40050"/>
    <cellStyle name="Normal 30 3 2 5 2 2 2 3" xfId="30939"/>
    <cellStyle name="Normal 30 3 2 5 2 2 3" xfId="17226"/>
    <cellStyle name="Normal 30 3 2 5 2 2 3 2" xfId="35510"/>
    <cellStyle name="Normal 30 3 2 5 2 2 4" xfId="26399"/>
    <cellStyle name="Normal 30 3 2 5 2 3" xfId="10109"/>
    <cellStyle name="Normal 30 3 2 5 2 3 2" xfId="19495"/>
    <cellStyle name="Normal 30 3 2 5 2 3 2 2" xfId="37779"/>
    <cellStyle name="Normal 30 3 2 5 2 3 3" xfId="28668"/>
    <cellStyle name="Normal 30 3 2 5 2 4" xfId="14956"/>
    <cellStyle name="Normal 30 3 2 5 2 4 2" xfId="33240"/>
    <cellStyle name="Normal 30 3 2 5 2 5" xfId="24130"/>
    <cellStyle name="Normal 30 3 2 5 3" xfId="7039"/>
    <cellStyle name="Normal 30 3 2 5 3 2" xfId="11582"/>
    <cellStyle name="Normal 30 3 2 5 3 2 2" xfId="20968"/>
    <cellStyle name="Normal 30 3 2 5 3 2 2 2" xfId="39252"/>
    <cellStyle name="Normal 30 3 2 5 3 2 3" xfId="30141"/>
    <cellStyle name="Normal 30 3 2 5 3 3" xfId="16428"/>
    <cellStyle name="Normal 30 3 2 5 3 3 2" xfId="34712"/>
    <cellStyle name="Normal 30 3 2 5 3 4" xfId="25601"/>
    <cellStyle name="Normal 30 3 2 5 4" xfId="9311"/>
    <cellStyle name="Normal 30 3 2 5 4 2" xfId="18697"/>
    <cellStyle name="Normal 30 3 2 5 4 2 2" xfId="36981"/>
    <cellStyle name="Normal 30 3 2 5 4 3" xfId="27870"/>
    <cellStyle name="Normal 30 3 2 5 5" xfId="14158"/>
    <cellStyle name="Normal 30 3 2 5 5 2" xfId="32442"/>
    <cellStyle name="Normal 30 3 2 5 6" xfId="23332"/>
    <cellStyle name="Normal 30 3 2 6" xfId="5424"/>
    <cellStyle name="Normal 30 3 2 6 2" xfId="7830"/>
    <cellStyle name="Normal 30 3 2 6 2 2" xfId="12373"/>
    <cellStyle name="Normal 30 3 2 6 2 2 2" xfId="21759"/>
    <cellStyle name="Normal 30 3 2 6 2 2 2 2" xfId="40043"/>
    <cellStyle name="Normal 30 3 2 6 2 2 3" xfId="30932"/>
    <cellStyle name="Normal 30 3 2 6 2 3" xfId="17219"/>
    <cellStyle name="Normal 30 3 2 6 2 3 2" xfId="35503"/>
    <cellStyle name="Normal 30 3 2 6 2 4" xfId="26392"/>
    <cellStyle name="Normal 30 3 2 6 3" xfId="10102"/>
    <cellStyle name="Normal 30 3 2 6 3 2" xfId="19488"/>
    <cellStyle name="Normal 30 3 2 6 3 2 2" xfId="37772"/>
    <cellStyle name="Normal 30 3 2 6 3 3" xfId="28661"/>
    <cellStyle name="Normal 30 3 2 6 4" xfId="14949"/>
    <cellStyle name="Normal 30 3 2 6 4 2" xfId="33233"/>
    <cellStyle name="Normal 30 3 2 6 5" xfId="24123"/>
    <cellStyle name="Normal 30 3 2 7" xfId="6690"/>
    <cellStyle name="Normal 30 3 2 7 2" xfId="11233"/>
    <cellStyle name="Normal 30 3 2 7 2 2" xfId="20619"/>
    <cellStyle name="Normal 30 3 2 7 2 2 2" xfId="38903"/>
    <cellStyle name="Normal 30 3 2 7 2 3" xfId="29792"/>
    <cellStyle name="Normal 30 3 2 7 3" xfId="16079"/>
    <cellStyle name="Normal 30 3 2 7 3 2" xfId="34363"/>
    <cellStyle name="Normal 30 3 2 7 4" xfId="25252"/>
    <cellStyle name="Normal 30 3 2 8" xfId="8961"/>
    <cellStyle name="Normal 30 3 2 8 2" xfId="18347"/>
    <cellStyle name="Normal 30 3 2 8 2 2" xfId="36631"/>
    <cellStyle name="Normal 30 3 2 8 3" xfId="27520"/>
    <cellStyle name="Normal 30 3 2 9" xfId="13809"/>
    <cellStyle name="Normal 30 3 2 9 2" xfId="32093"/>
    <cellStyle name="Normal 30 3 3" xfId="3536"/>
    <cellStyle name="Normal 30 3 3 2" xfId="4737"/>
    <cellStyle name="Normal 30 3 3 2 2" xfId="5433"/>
    <cellStyle name="Normal 30 3 3 2 2 2" xfId="7839"/>
    <cellStyle name="Normal 30 3 3 2 2 2 2" xfId="12382"/>
    <cellStyle name="Normal 30 3 3 2 2 2 2 2" xfId="21768"/>
    <cellStyle name="Normal 30 3 3 2 2 2 2 2 2" xfId="40052"/>
    <cellStyle name="Normal 30 3 3 2 2 2 2 3" xfId="30941"/>
    <cellStyle name="Normal 30 3 3 2 2 2 3" xfId="17228"/>
    <cellStyle name="Normal 30 3 3 2 2 2 3 2" xfId="35512"/>
    <cellStyle name="Normal 30 3 3 2 2 2 4" xfId="26401"/>
    <cellStyle name="Normal 30 3 3 2 2 3" xfId="10111"/>
    <cellStyle name="Normal 30 3 3 2 2 3 2" xfId="19497"/>
    <cellStyle name="Normal 30 3 3 2 2 3 2 2" xfId="37781"/>
    <cellStyle name="Normal 30 3 3 2 2 3 3" xfId="28670"/>
    <cellStyle name="Normal 30 3 3 2 2 4" xfId="14958"/>
    <cellStyle name="Normal 30 3 3 2 2 4 2" xfId="33242"/>
    <cellStyle name="Normal 30 3 3 2 2 5" xfId="24132"/>
    <cellStyle name="Normal 30 3 3 2 3" xfId="7175"/>
    <cellStyle name="Normal 30 3 3 2 3 2" xfId="11718"/>
    <cellStyle name="Normal 30 3 3 2 3 2 2" xfId="21104"/>
    <cellStyle name="Normal 30 3 3 2 3 2 2 2" xfId="39388"/>
    <cellStyle name="Normal 30 3 3 2 3 2 3" xfId="30277"/>
    <cellStyle name="Normal 30 3 3 2 3 3" xfId="16564"/>
    <cellStyle name="Normal 30 3 3 2 3 3 2" xfId="34848"/>
    <cellStyle name="Normal 30 3 3 2 3 4" xfId="25737"/>
    <cellStyle name="Normal 30 3 3 2 4" xfId="9447"/>
    <cellStyle name="Normal 30 3 3 2 4 2" xfId="18833"/>
    <cellStyle name="Normal 30 3 3 2 4 2 2" xfId="37117"/>
    <cellStyle name="Normal 30 3 3 2 4 3" xfId="28006"/>
    <cellStyle name="Normal 30 3 3 2 5" xfId="14294"/>
    <cellStyle name="Normal 30 3 3 2 5 2" xfId="32578"/>
    <cellStyle name="Normal 30 3 3 2 6" xfId="23468"/>
    <cellStyle name="Normal 30 3 3 3" xfId="5432"/>
    <cellStyle name="Normal 30 3 3 3 2" xfId="7838"/>
    <cellStyle name="Normal 30 3 3 3 2 2" xfId="12381"/>
    <cellStyle name="Normal 30 3 3 3 2 2 2" xfId="21767"/>
    <cellStyle name="Normal 30 3 3 3 2 2 2 2" xfId="40051"/>
    <cellStyle name="Normal 30 3 3 3 2 2 3" xfId="30940"/>
    <cellStyle name="Normal 30 3 3 3 2 3" xfId="17227"/>
    <cellStyle name="Normal 30 3 3 3 2 3 2" xfId="35511"/>
    <cellStyle name="Normal 30 3 3 3 2 4" xfId="26400"/>
    <cellStyle name="Normal 30 3 3 3 3" xfId="10110"/>
    <cellStyle name="Normal 30 3 3 3 3 2" xfId="19496"/>
    <cellStyle name="Normal 30 3 3 3 3 2 2" xfId="37780"/>
    <cellStyle name="Normal 30 3 3 3 3 3" xfId="28669"/>
    <cellStyle name="Normal 30 3 3 3 4" xfId="14957"/>
    <cellStyle name="Normal 30 3 3 3 4 2" xfId="33241"/>
    <cellStyle name="Normal 30 3 3 3 5" xfId="24131"/>
    <cellStyle name="Normal 30 3 3 4" xfId="6826"/>
    <cellStyle name="Normal 30 3 3 4 2" xfId="11369"/>
    <cellStyle name="Normal 30 3 3 4 2 2" xfId="20755"/>
    <cellStyle name="Normal 30 3 3 4 2 2 2" xfId="39039"/>
    <cellStyle name="Normal 30 3 3 4 2 3" xfId="29928"/>
    <cellStyle name="Normal 30 3 3 4 3" xfId="16215"/>
    <cellStyle name="Normal 30 3 3 4 3 2" xfId="34499"/>
    <cellStyle name="Normal 30 3 3 4 4" xfId="25388"/>
    <cellStyle name="Normal 30 3 3 5" xfId="9097"/>
    <cellStyle name="Normal 30 3 3 5 2" xfId="18483"/>
    <cellStyle name="Normal 30 3 3 5 2 2" xfId="36767"/>
    <cellStyle name="Normal 30 3 3 5 3" xfId="27656"/>
    <cellStyle name="Normal 30 3 3 6" xfId="13945"/>
    <cellStyle name="Normal 30 3 3 6 2" xfId="32229"/>
    <cellStyle name="Normal 30 3 3 7" xfId="23117"/>
    <cellStyle name="Normal 30 3 4" xfId="3565"/>
    <cellStyle name="Normal 30 3 4 2" xfId="4750"/>
    <cellStyle name="Normal 30 3 4 2 2" xfId="5435"/>
    <cellStyle name="Normal 30 3 4 2 2 2" xfId="7841"/>
    <cellStyle name="Normal 30 3 4 2 2 2 2" xfId="12384"/>
    <cellStyle name="Normal 30 3 4 2 2 2 2 2" xfId="21770"/>
    <cellStyle name="Normal 30 3 4 2 2 2 2 2 2" xfId="40054"/>
    <cellStyle name="Normal 30 3 4 2 2 2 2 3" xfId="30943"/>
    <cellStyle name="Normal 30 3 4 2 2 2 3" xfId="17230"/>
    <cellStyle name="Normal 30 3 4 2 2 2 3 2" xfId="35514"/>
    <cellStyle name="Normal 30 3 4 2 2 2 4" xfId="26403"/>
    <cellStyle name="Normal 30 3 4 2 2 3" xfId="10113"/>
    <cellStyle name="Normal 30 3 4 2 2 3 2" xfId="19499"/>
    <cellStyle name="Normal 30 3 4 2 2 3 2 2" xfId="37783"/>
    <cellStyle name="Normal 30 3 4 2 2 3 3" xfId="28672"/>
    <cellStyle name="Normal 30 3 4 2 2 4" xfId="14960"/>
    <cellStyle name="Normal 30 3 4 2 2 4 2" xfId="33244"/>
    <cellStyle name="Normal 30 3 4 2 2 5" xfId="24134"/>
    <cellStyle name="Normal 30 3 4 2 3" xfId="7188"/>
    <cellStyle name="Normal 30 3 4 2 3 2" xfId="11731"/>
    <cellStyle name="Normal 30 3 4 2 3 2 2" xfId="21117"/>
    <cellStyle name="Normal 30 3 4 2 3 2 2 2" xfId="39401"/>
    <cellStyle name="Normal 30 3 4 2 3 2 3" xfId="30290"/>
    <cellStyle name="Normal 30 3 4 2 3 3" xfId="16577"/>
    <cellStyle name="Normal 30 3 4 2 3 3 2" xfId="34861"/>
    <cellStyle name="Normal 30 3 4 2 3 4" xfId="25750"/>
    <cellStyle name="Normal 30 3 4 2 4" xfId="9460"/>
    <cellStyle name="Normal 30 3 4 2 4 2" xfId="18846"/>
    <cellStyle name="Normal 30 3 4 2 4 2 2" xfId="37130"/>
    <cellStyle name="Normal 30 3 4 2 4 3" xfId="28019"/>
    <cellStyle name="Normal 30 3 4 2 5" xfId="14307"/>
    <cellStyle name="Normal 30 3 4 2 5 2" xfId="32591"/>
    <cellStyle name="Normal 30 3 4 2 6" xfId="23481"/>
    <cellStyle name="Normal 30 3 4 3" xfId="5434"/>
    <cellStyle name="Normal 30 3 4 3 2" xfId="7840"/>
    <cellStyle name="Normal 30 3 4 3 2 2" xfId="12383"/>
    <cellStyle name="Normal 30 3 4 3 2 2 2" xfId="21769"/>
    <cellStyle name="Normal 30 3 4 3 2 2 2 2" xfId="40053"/>
    <cellStyle name="Normal 30 3 4 3 2 2 3" xfId="30942"/>
    <cellStyle name="Normal 30 3 4 3 2 3" xfId="17229"/>
    <cellStyle name="Normal 30 3 4 3 2 3 2" xfId="35513"/>
    <cellStyle name="Normal 30 3 4 3 2 4" xfId="26402"/>
    <cellStyle name="Normal 30 3 4 3 3" xfId="10112"/>
    <cellStyle name="Normal 30 3 4 3 3 2" xfId="19498"/>
    <cellStyle name="Normal 30 3 4 3 3 2 2" xfId="37782"/>
    <cellStyle name="Normal 30 3 4 3 3 3" xfId="28671"/>
    <cellStyle name="Normal 30 3 4 3 4" xfId="14959"/>
    <cellStyle name="Normal 30 3 4 3 4 2" xfId="33243"/>
    <cellStyle name="Normal 30 3 4 3 5" xfId="24133"/>
    <cellStyle name="Normal 30 3 4 4" xfId="6839"/>
    <cellStyle name="Normal 30 3 4 4 2" xfId="11382"/>
    <cellStyle name="Normal 30 3 4 4 2 2" xfId="20768"/>
    <cellStyle name="Normal 30 3 4 4 2 2 2" xfId="39052"/>
    <cellStyle name="Normal 30 3 4 4 2 3" xfId="29941"/>
    <cellStyle name="Normal 30 3 4 4 3" xfId="16228"/>
    <cellStyle name="Normal 30 3 4 4 3 2" xfId="34512"/>
    <cellStyle name="Normal 30 3 4 4 4" xfId="25401"/>
    <cellStyle name="Normal 30 3 4 5" xfId="9110"/>
    <cellStyle name="Normal 30 3 4 5 2" xfId="18496"/>
    <cellStyle name="Normal 30 3 4 5 2 2" xfId="36780"/>
    <cellStyle name="Normal 30 3 4 5 3" xfId="27669"/>
    <cellStyle name="Normal 30 3 4 6" xfId="13958"/>
    <cellStyle name="Normal 30 3 4 6 2" xfId="32242"/>
    <cellStyle name="Normal 30 3 4 7" xfId="23130"/>
    <cellStyle name="Normal 30 3 5" xfId="3532"/>
    <cellStyle name="Normal 30 3 5 2" xfId="4733"/>
    <cellStyle name="Normal 30 3 5 2 2" xfId="5437"/>
    <cellStyle name="Normal 30 3 5 2 2 2" xfId="7843"/>
    <cellStyle name="Normal 30 3 5 2 2 2 2" xfId="12386"/>
    <cellStyle name="Normal 30 3 5 2 2 2 2 2" xfId="21772"/>
    <cellStyle name="Normal 30 3 5 2 2 2 2 2 2" xfId="40056"/>
    <cellStyle name="Normal 30 3 5 2 2 2 2 3" xfId="30945"/>
    <cellStyle name="Normal 30 3 5 2 2 2 3" xfId="17232"/>
    <cellStyle name="Normal 30 3 5 2 2 2 3 2" xfId="35516"/>
    <cellStyle name="Normal 30 3 5 2 2 2 4" xfId="26405"/>
    <cellStyle name="Normal 30 3 5 2 2 3" xfId="10115"/>
    <cellStyle name="Normal 30 3 5 2 2 3 2" xfId="19501"/>
    <cellStyle name="Normal 30 3 5 2 2 3 2 2" xfId="37785"/>
    <cellStyle name="Normal 30 3 5 2 2 3 3" xfId="28674"/>
    <cellStyle name="Normal 30 3 5 2 2 4" xfId="14962"/>
    <cellStyle name="Normal 30 3 5 2 2 4 2" xfId="33246"/>
    <cellStyle name="Normal 30 3 5 2 2 5" xfId="24136"/>
    <cellStyle name="Normal 30 3 5 2 3" xfId="7171"/>
    <cellStyle name="Normal 30 3 5 2 3 2" xfId="11714"/>
    <cellStyle name="Normal 30 3 5 2 3 2 2" xfId="21100"/>
    <cellStyle name="Normal 30 3 5 2 3 2 2 2" xfId="39384"/>
    <cellStyle name="Normal 30 3 5 2 3 2 3" xfId="30273"/>
    <cellStyle name="Normal 30 3 5 2 3 3" xfId="16560"/>
    <cellStyle name="Normal 30 3 5 2 3 3 2" xfId="34844"/>
    <cellStyle name="Normal 30 3 5 2 3 4" xfId="25733"/>
    <cellStyle name="Normal 30 3 5 2 4" xfId="9443"/>
    <cellStyle name="Normal 30 3 5 2 4 2" xfId="18829"/>
    <cellStyle name="Normal 30 3 5 2 4 2 2" xfId="37113"/>
    <cellStyle name="Normal 30 3 5 2 4 3" xfId="28002"/>
    <cellStyle name="Normal 30 3 5 2 5" xfId="14290"/>
    <cellStyle name="Normal 30 3 5 2 5 2" xfId="32574"/>
    <cellStyle name="Normal 30 3 5 2 6" xfId="23464"/>
    <cellStyle name="Normal 30 3 5 3" xfId="5436"/>
    <cellStyle name="Normal 30 3 5 3 2" xfId="7842"/>
    <cellStyle name="Normal 30 3 5 3 2 2" xfId="12385"/>
    <cellStyle name="Normal 30 3 5 3 2 2 2" xfId="21771"/>
    <cellStyle name="Normal 30 3 5 3 2 2 2 2" xfId="40055"/>
    <cellStyle name="Normal 30 3 5 3 2 2 3" xfId="30944"/>
    <cellStyle name="Normal 30 3 5 3 2 3" xfId="17231"/>
    <cellStyle name="Normal 30 3 5 3 2 3 2" xfId="35515"/>
    <cellStyle name="Normal 30 3 5 3 2 4" xfId="26404"/>
    <cellStyle name="Normal 30 3 5 3 3" xfId="10114"/>
    <cellStyle name="Normal 30 3 5 3 3 2" xfId="19500"/>
    <cellStyle name="Normal 30 3 5 3 3 2 2" xfId="37784"/>
    <cellStyle name="Normal 30 3 5 3 3 3" xfId="28673"/>
    <cellStyle name="Normal 30 3 5 3 4" xfId="14961"/>
    <cellStyle name="Normal 30 3 5 3 4 2" xfId="33245"/>
    <cellStyle name="Normal 30 3 5 3 5" xfId="24135"/>
    <cellStyle name="Normal 30 3 5 4" xfId="6822"/>
    <cellStyle name="Normal 30 3 5 4 2" xfId="11365"/>
    <cellStyle name="Normal 30 3 5 4 2 2" xfId="20751"/>
    <cellStyle name="Normal 30 3 5 4 2 2 2" xfId="39035"/>
    <cellStyle name="Normal 30 3 5 4 2 3" xfId="29924"/>
    <cellStyle name="Normal 30 3 5 4 3" xfId="16211"/>
    <cellStyle name="Normal 30 3 5 4 3 2" xfId="34495"/>
    <cellStyle name="Normal 30 3 5 4 4" xfId="25384"/>
    <cellStyle name="Normal 30 3 5 5" xfId="9093"/>
    <cellStyle name="Normal 30 3 5 5 2" xfId="18479"/>
    <cellStyle name="Normal 30 3 5 5 2 2" xfId="36763"/>
    <cellStyle name="Normal 30 3 5 5 3" xfId="27652"/>
    <cellStyle name="Normal 30 3 5 6" xfId="13941"/>
    <cellStyle name="Normal 30 3 5 6 2" xfId="32225"/>
    <cellStyle name="Normal 30 3 5 7" xfId="23113"/>
    <cellStyle name="Normal 30 3 6" xfId="4559"/>
    <cellStyle name="Normal 30 3 6 2" xfId="5438"/>
    <cellStyle name="Normal 30 3 6 2 2" xfId="7844"/>
    <cellStyle name="Normal 30 3 6 2 2 2" xfId="12387"/>
    <cellStyle name="Normal 30 3 6 2 2 2 2" xfId="21773"/>
    <cellStyle name="Normal 30 3 6 2 2 2 2 2" xfId="40057"/>
    <cellStyle name="Normal 30 3 6 2 2 2 3" xfId="30946"/>
    <cellStyle name="Normal 30 3 6 2 2 3" xfId="17233"/>
    <cellStyle name="Normal 30 3 6 2 2 3 2" xfId="35517"/>
    <cellStyle name="Normal 30 3 6 2 2 4" xfId="26406"/>
    <cellStyle name="Normal 30 3 6 2 3" xfId="10116"/>
    <cellStyle name="Normal 30 3 6 2 3 2" xfId="19502"/>
    <cellStyle name="Normal 30 3 6 2 3 2 2" xfId="37786"/>
    <cellStyle name="Normal 30 3 6 2 3 3" xfId="28675"/>
    <cellStyle name="Normal 30 3 6 2 4" xfId="14963"/>
    <cellStyle name="Normal 30 3 6 2 4 2" xfId="33247"/>
    <cellStyle name="Normal 30 3 6 2 5" xfId="24137"/>
    <cellStyle name="Normal 30 3 6 3" xfId="6997"/>
    <cellStyle name="Normal 30 3 6 3 2" xfId="11540"/>
    <cellStyle name="Normal 30 3 6 3 2 2" xfId="20926"/>
    <cellStyle name="Normal 30 3 6 3 2 2 2" xfId="39210"/>
    <cellStyle name="Normal 30 3 6 3 2 3" xfId="30099"/>
    <cellStyle name="Normal 30 3 6 3 3" xfId="16386"/>
    <cellStyle name="Normal 30 3 6 3 3 2" xfId="34670"/>
    <cellStyle name="Normal 30 3 6 3 4" xfId="25559"/>
    <cellStyle name="Normal 30 3 6 4" xfId="9269"/>
    <cellStyle name="Normal 30 3 6 4 2" xfId="18655"/>
    <cellStyle name="Normal 30 3 6 4 2 2" xfId="36939"/>
    <cellStyle name="Normal 30 3 6 4 3" xfId="27828"/>
    <cellStyle name="Normal 30 3 6 5" xfId="14116"/>
    <cellStyle name="Normal 30 3 6 5 2" xfId="32400"/>
    <cellStyle name="Normal 30 3 6 6" xfId="23290"/>
    <cellStyle name="Normal 30 3 7" xfId="5423"/>
    <cellStyle name="Normal 30 3 7 2" xfId="7829"/>
    <cellStyle name="Normal 30 3 7 2 2" xfId="12372"/>
    <cellStyle name="Normal 30 3 7 2 2 2" xfId="21758"/>
    <cellStyle name="Normal 30 3 7 2 2 2 2" xfId="40042"/>
    <cellStyle name="Normal 30 3 7 2 2 3" xfId="30931"/>
    <cellStyle name="Normal 30 3 7 2 3" xfId="17218"/>
    <cellStyle name="Normal 30 3 7 2 3 2" xfId="35502"/>
    <cellStyle name="Normal 30 3 7 2 4" xfId="26391"/>
    <cellStyle name="Normal 30 3 7 3" xfId="10101"/>
    <cellStyle name="Normal 30 3 7 3 2" xfId="19487"/>
    <cellStyle name="Normal 30 3 7 3 2 2" xfId="37771"/>
    <cellStyle name="Normal 30 3 7 3 3" xfId="28660"/>
    <cellStyle name="Normal 30 3 7 4" xfId="14948"/>
    <cellStyle name="Normal 30 3 7 4 2" xfId="33232"/>
    <cellStyle name="Normal 30 3 7 5" xfId="24122"/>
    <cellStyle name="Normal 30 3 8" xfId="6648"/>
    <cellStyle name="Normal 30 3 8 2" xfId="11191"/>
    <cellStyle name="Normal 30 3 8 2 2" xfId="20577"/>
    <cellStyle name="Normal 30 3 8 2 2 2" xfId="38861"/>
    <cellStyle name="Normal 30 3 8 2 3" xfId="29750"/>
    <cellStyle name="Normal 30 3 8 3" xfId="16037"/>
    <cellStyle name="Normal 30 3 8 3 2" xfId="34321"/>
    <cellStyle name="Normal 30 3 8 4" xfId="25210"/>
    <cellStyle name="Normal 30 3 9" xfId="8919"/>
    <cellStyle name="Normal 30 3 9 2" xfId="18305"/>
    <cellStyle name="Normal 30 3 9 2 2" xfId="36589"/>
    <cellStyle name="Normal 30 3 9 3" xfId="27478"/>
    <cellStyle name="Normal 30 4" xfId="1772"/>
    <cellStyle name="Normal 30 4 10" xfId="13756"/>
    <cellStyle name="Normal 30 4 10 2" xfId="32040"/>
    <cellStyle name="Normal 30 4 11" xfId="22918"/>
    <cellStyle name="Normal 30 4 2" xfId="2384"/>
    <cellStyle name="Normal 30 4 2 10" xfId="22963"/>
    <cellStyle name="Normal 30 4 2 2" xfId="3611"/>
    <cellStyle name="Normal 30 4 2 2 2" xfId="4782"/>
    <cellStyle name="Normal 30 4 2 2 2 2" xfId="5442"/>
    <cellStyle name="Normal 30 4 2 2 2 2 2" xfId="7848"/>
    <cellStyle name="Normal 30 4 2 2 2 2 2 2" xfId="12391"/>
    <cellStyle name="Normal 30 4 2 2 2 2 2 2 2" xfId="21777"/>
    <cellStyle name="Normal 30 4 2 2 2 2 2 2 2 2" xfId="40061"/>
    <cellStyle name="Normal 30 4 2 2 2 2 2 2 3" xfId="30950"/>
    <cellStyle name="Normal 30 4 2 2 2 2 2 3" xfId="17237"/>
    <cellStyle name="Normal 30 4 2 2 2 2 2 3 2" xfId="35521"/>
    <cellStyle name="Normal 30 4 2 2 2 2 2 4" xfId="26410"/>
    <cellStyle name="Normal 30 4 2 2 2 2 3" xfId="10120"/>
    <cellStyle name="Normal 30 4 2 2 2 2 3 2" xfId="19506"/>
    <cellStyle name="Normal 30 4 2 2 2 2 3 2 2" xfId="37790"/>
    <cellStyle name="Normal 30 4 2 2 2 2 3 3" xfId="28679"/>
    <cellStyle name="Normal 30 4 2 2 2 2 4" xfId="14967"/>
    <cellStyle name="Normal 30 4 2 2 2 2 4 2" xfId="33251"/>
    <cellStyle name="Normal 30 4 2 2 2 2 5" xfId="24141"/>
    <cellStyle name="Normal 30 4 2 2 2 3" xfId="7220"/>
    <cellStyle name="Normal 30 4 2 2 2 3 2" xfId="11763"/>
    <cellStyle name="Normal 30 4 2 2 2 3 2 2" xfId="21149"/>
    <cellStyle name="Normal 30 4 2 2 2 3 2 2 2" xfId="39433"/>
    <cellStyle name="Normal 30 4 2 2 2 3 2 3" xfId="30322"/>
    <cellStyle name="Normal 30 4 2 2 2 3 3" xfId="16609"/>
    <cellStyle name="Normal 30 4 2 2 2 3 3 2" xfId="34893"/>
    <cellStyle name="Normal 30 4 2 2 2 3 4" xfId="25782"/>
    <cellStyle name="Normal 30 4 2 2 2 4" xfId="9492"/>
    <cellStyle name="Normal 30 4 2 2 2 4 2" xfId="18878"/>
    <cellStyle name="Normal 30 4 2 2 2 4 2 2" xfId="37162"/>
    <cellStyle name="Normal 30 4 2 2 2 4 3" xfId="28051"/>
    <cellStyle name="Normal 30 4 2 2 2 5" xfId="14339"/>
    <cellStyle name="Normal 30 4 2 2 2 5 2" xfId="32623"/>
    <cellStyle name="Normal 30 4 2 2 2 6" xfId="23513"/>
    <cellStyle name="Normal 30 4 2 2 3" xfId="5441"/>
    <cellStyle name="Normal 30 4 2 2 3 2" xfId="7847"/>
    <cellStyle name="Normal 30 4 2 2 3 2 2" xfId="12390"/>
    <cellStyle name="Normal 30 4 2 2 3 2 2 2" xfId="21776"/>
    <cellStyle name="Normal 30 4 2 2 3 2 2 2 2" xfId="40060"/>
    <cellStyle name="Normal 30 4 2 2 3 2 2 3" xfId="30949"/>
    <cellStyle name="Normal 30 4 2 2 3 2 3" xfId="17236"/>
    <cellStyle name="Normal 30 4 2 2 3 2 3 2" xfId="35520"/>
    <cellStyle name="Normal 30 4 2 2 3 2 4" xfId="26409"/>
    <cellStyle name="Normal 30 4 2 2 3 3" xfId="10119"/>
    <cellStyle name="Normal 30 4 2 2 3 3 2" xfId="19505"/>
    <cellStyle name="Normal 30 4 2 2 3 3 2 2" xfId="37789"/>
    <cellStyle name="Normal 30 4 2 2 3 3 3" xfId="28678"/>
    <cellStyle name="Normal 30 4 2 2 3 4" xfId="14966"/>
    <cellStyle name="Normal 30 4 2 2 3 4 2" xfId="33250"/>
    <cellStyle name="Normal 30 4 2 2 3 5" xfId="24140"/>
    <cellStyle name="Normal 30 4 2 2 4" xfId="6871"/>
    <cellStyle name="Normal 30 4 2 2 4 2" xfId="11414"/>
    <cellStyle name="Normal 30 4 2 2 4 2 2" xfId="20800"/>
    <cellStyle name="Normal 30 4 2 2 4 2 2 2" xfId="39084"/>
    <cellStyle name="Normal 30 4 2 2 4 2 3" xfId="29973"/>
    <cellStyle name="Normal 30 4 2 2 4 3" xfId="16260"/>
    <cellStyle name="Normal 30 4 2 2 4 3 2" xfId="34544"/>
    <cellStyle name="Normal 30 4 2 2 4 4" xfId="25433"/>
    <cellStyle name="Normal 30 4 2 2 5" xfId="9142"/>
    <cellStyle name="Normal 30 4 2 2 5 2" xfId="18528"/>
    <cellStyle name="Normal 30 4 2 2 5 2 2" xfId="36812"/>
    <cellStyle name="Normal 30 4 2 2 5 3" xfId="27701"/>
    <cellStyle name="Normal 30 4 2 2 6" xfId="13990"/>
    <cellStyle name="Normal 30 4 2 2 6 2" xfId="32274"/>
    <cellStyle name="Normal 30 4 2 2 7" xfId="23162"/>
    <cellStyle name="Normal 30 4 2 3" xfId="3682"/>
    <cellStyle name="Normal 30 4 2 3 2" xfId="4835"/>
    <cellStyle name="Normal 30 4 2 3 2 2" xfId="5444"/>
    <cellStyle name="Normal 30 4 2 3 2 2 2" xfId="7850"/>
    <cellStyle name="Normal 30 4 2 3 2 2 2 2" xfId="12393"/>
    <cellStyle name="Normal 30 4 2 3 2 2 2 2 2" xfId="21779"/>
    <cellStyle name="Normal 30 4 2 3 2 2 2 2 2 2" xfId="40063"/>
    <cellStyle name="Normal 30 4 2 3 2 2 2 2 3" xfId="30952"/>
    <cellStyle name="Normal 30 4 2 3 2 2 2 3" xfId="17239"/>
    <cellStyle name="Normal 30 4 2 3 2 2 2 3 2" xfId="35523"/>
    <cellStyle name="Normal 30 4 2 3 2 2 2 4" xfId="26412"/>
    <cellStyle name="Normal 30 4 2 3 2 2 3" xfId="10122"/>
    <cellStyle name="Normal 30 4 2 3 2 2 3 2" xfId="19508"/>
    <cellStyle name="Normal 30 4 2 3 2 2 3 2 2" xfId="37792"/>
    <cellStyle name="Normal 30 4 2 3 2 2 3 3" xfId="28681"/>
    <cellStyle name="Normal 30 4 2 3 2 2 4" xfId="14969"/>
    <cellStyle name="Normal 30 4 2 3 2 2 4 2" xfId="33253"/>
    <cellStyle name="Normal 30 4 2 3 2 2 5" xfId="24143"/>
    <cellStyle name="Normal 30 4 2 3 2 3" xfId="7273"/>
    <cellStyle name="Normal 30 4 2 3 2 3 2" xfId="11816"/>
    <cellStyle name="Normal 30 4 2 3 2 3 2 2" xfId="21202"/>
    <cellStyle name="Normal 30 4 2 3 2 3 2 2 2" xfId="39486"/>
    <cellStyle name="Normal 30 4 2 3 2 3 2 3" xfId="30375"/>
    <cellStyle name="Normal 30 4 2 3 2 3 3" xfId="16662"/>
    <cellStyle name="Normal 30 4 2 3 2 3 3 2" xfId="34946"/>
    <cellStyle name="Normal 30 4 2 3 2 3 4" xfId="25835"/>
    <cellStyle name="Normal 30 4 2 3 2 4" xfId="9545"/>
    <cellStyle name="Normal 30 4 2 3 2 4 2" xfId="18931"/>
    <cellStyle name="Normal 30 4 2 3 2 4 2 2" xfId="37215"/>
    <cellStyle name="Normal 30 4 2 3 2 4 3" xfId="28104"/>
    <cellStyle name="Normal 30 4 2 3 2 5" xfId="14392"/>
    <cellStyle name="Normal 30 4 2 3 2 5 2" xfId="32676"/>
    <cellStyle name="Normal 30 4 2 3 2 6" xfId="23566"/>
    <cellStyle name="Normal 30 4 2 3 3" xfId="5443"/>
    <cellStyle name="Normal 30 4 2 3 3 2" xfId="7849"/>
    <cellStyle name="Normal 30 4 2 3 3 2 2" xfId="12392"/>
    <cellStyle name="Normal 30 4 2 3 3 2 2 2" xfId="21778"/>
    <cellStyle name="Normal 30 4 2 3 3 2 2 2 2" xfId="40062"/>
    <cellStyle name="Normal 30 4 2 3 3 2 2 3" xfId="30951"/>
    <cellStyle name="Normal 30 4 2 3 3 2 3" xfId="17238"/>
    <cellStyle name="Normal 30 4 2 3 3 2 3 2" xfId="35522"/>
    <cellStyle name="Normal 30 4 2 3 3 2 4" xfId="26411"/>
    <cellStyle name="Normal 30 4 2 3 3 3" xfId="10121"/>
    <cellStyle name="Normal 30 4 2 3 3 3 2" xfId="19507"/>
    <cellStyle name="Normal 30 4 2 3 3 3 2 2" xfId="37791"/>
    <cellStyle name="Normal 30 4 2 3 3 3 3" xfId="28680"/>
    <cellStyle name="Normal 30 4 2 3 3 4" xfId="14968"/>
    <cellStyle name="Normal 30 4 2 3 3 4 2" xfId="33252"/>
    <cellStyle name="Normal 30 4 2 3 3 5" xfId="24142"/>
    <cellStyle name="Normal 30 4 2 3 4" xfId="6924"/>
    <cellStyle name="Normal 30 4 2 3 4 2" xfId="11467"/>
    <cellStyle name="Normal 30 4 2 3 4 2 2" xfId="20853"/>
    <cellStyle name="Normal 30 4 2 3 4 2 2 2" xfId="39137"/>
    <cellStyle name="Normal 30 4 2 3 4 2 3" xfId="30026"/>
    <cellStyle name="Normal 30 4 2 3 4 3" xfId="16313"/>
    <cellStyle name="Normal 30 4 2 3 4 3 2" xfId="34597"/>
    <cellStyle name="Normal 30 4 2 3 4 4" xfId="25486"/>
    <cellStyle name="Normal 30 4 2 3 5" xfId="9195"/>
    <cellStyle name="Normal 30 4 2 3 5 2" xfId="18581"/>
    <cellStyle name="Normal 30 4 2 3 5 2 2" xfId="36865"/>
    <cellStyle name="Normal 30 4 2 3 5 3" xfId="27754"/>
    <cellStyle name="Normal 30 4 2 3 6" xfId="14043"/>
    <cellStyle name="Normal 30 4 2 3 6 2" xfId="32327"/>
    <cellStyle name="Normal 30 4 2 3 7" xfId="23215"/>
    <cellStyle name="Normal 30 4 2 4" xfId="3684"/>
    <cellStyle name="Normal 30 4 2 4 2" xfId="4837"/>
    <cellStyle name="Normal 30 4 2 4 2 2" xfId="5446"/>
    <cellStyle name="Normal 30 4 2 4 2 2 2" xfId="7852"/>
    <cellStyle name="Normal 30 4 2 4 2 2 2 2" xfId="12395"/>
    <cellStyle name="Normal 30 4 2 4 2 2 2 2 2" xfId="21781"/>
    <cellStyle name="Normal 30 4 2 4 2 2 2 2 2 2" xfId="40065"/>
    <cellStyle name="Normal 30 4 2 4 2 2 2 2 3" xfId="30954"/>
    <cellStyle name="Normal 30 4 2 4 2 2 2 3" xfId="17241"/>
    <cellStyle name="Normal 30 4 2 4 2 2 2 3 2" xfId="35525"/>
    <cellStyle name="Normal 30 4 2 4 2 2 2 4" xfId="26414"/>
    <cellStyle name="Normal 30 4 2 4 2 2 3" xfId="10124"/>
    <cellStyle name="Normal 30 4 2 4 2 2 3 2" xfId="19510"/>
    <cellStyle name="Normal 30 4 2 4 2 2 3 2 2" xfId="37794"/>
    <cellStyle name="Normal 30 4 2 4 2 2 3 3" xfId="28683"/>
    <cellStyle name="Normal 30 4 2 4 2 2 4" xfId="14971"/>
    <cellStyle name="Normal 30 4 2 4 2 2 4 2" xfId="33255"/>
    <cellStyle name="Normal 30 4 2 4 2 2 5" xfId="24145"/>
    <cellStyle name="Normal 30 4 2 4 2 3" xfId="7275"/>
    <cellStyle name="Normal 30 4 2 4 2 3 2" xfId="11818"/>
    <cellStyle name="Normal 30 4 2 4 2 3 2 2" xfId="21204"/>
    <cellStyle name="Normal 30 4 2 4 2 3 2 2 2" xfId="39488"/>
    <cellStyle name="Normal 30 4 2 4 2 3 2 3" xfId="30377"/>
    <cellStyle name="Normal 30 4 2 4 2 3 3" xfId="16664"/>
    <cellStyle name="Normal 30 4 2 4 2 3 3 2" xfId="34948"/>
    <cellStyle name="Normal 30 4 2 4 2 3 4" xfId="25837"/>
    <cellStyle name="Normal 30 4 2 4 2 4" xfId="9547"/>
    <cellStyle name="Normal 30 4 2 4 2 4 2" xfId="18933"/>
    <cellStyle name="Normal 30 4 2 4 2 4 2 2" xfId="37217"/>
    <cellStyle name="Normal 30 4 2 4 2 4 3" xfId="28106"/>
    <cellStyle name="Normal 30 4 2 4 2 5" xfId="14394"/>
    <cellStyle name="Normal 30 4 2 4 2 5 2" xfId="32678"/>
    <cellStyle name="Normal 30 4 2 4 2 6" xfId="23568"/>
    <cellStyle name="Normal 30 4 2 4 3" xfId="5445"/>
    <cellStyle name="Normal 30 4 2 4 3 2" xfId="7851"/>
    <cellStyle name="Normal 30 4 2 4 3 2 2" xfId="12394"/>
    <cellStyle name="Normal 30 4 2 4 3 2 2 2" xfId="21780"/>
    <cellStyle name="Normal 30 4 2 4 3 2 2 2 2" xfId="40064"/>
    <cellStyle name="Normal 30 4 2 4 3 2 2 3" xfId="30953"/>
    <cellStyle name="Normal 30 4 2 4 3 2 3" xfId="17240"/>
    <cellStyle name="Normal 30 4 2 4 3 2 3 2" xfId="35524"/>
    <cellStyle name="Normal 30 4 2 4 3 2 4" xfId="26413"/>
    <cellStyle name="Normal 30 4 2 4 3 3" xfId="10123"/>
    <cellStyle name="Normal 30 4 2 4 3 3 2" xfId="19509"/>
    <cellStyle name="Normal 30 4 2 4 3 3 2 2" xfId="37793"/>
    <cellStyle name="Normal 30 4 2 4 3 3 3" xfId="28682"/>
    <cellStyle name="Normal 30 4 2 4 3 4" xfId="14970"/>
    <cellStyle name="Normal 30 4 2 4 3 4 2" xfId="33254"/>
    <cellStyle name="Normal 30 4 2 4 3 5" xfId="24144"/>
    <cellStyle name="Normal 30 4 2 4 4" xfId="6926"/>
    <cellStyle name="Normal 30 4 2 4 4 2" xfId="11469"/>
    <cellStyle name="Normal 30 4 2 4 4 2 2" xfId="20855"/>
    <cellStyle name="Normal 30 4 2 4 4 2 2 2" xfId="39139"/>
    <cellStyle name="Normal 30 4 2 4 4 2 3" xfId="30028"/>
    <cellStyle name="Normal 30 4 2 4 4 3" xfId="16315"/>
    <cellStyle name="Normal 30 4 2 4 4 3 2" xfId="34599"/>
    <cellStyle name="Normal 30 4 2 4 4 4" xfId="25488"/>
    <cellStyle name="Normal 30 4 2 4 5" xfId="9197"/>
    <cellStyle name="Normal 30 4 2 4 5 2" xfId="18583"/>
    <cellStyle name="Normal 30 4 2 4 5 2 2" xfId="36867"/>
    <cellStyle name="Normal 30 4 2 4 5 3" xfId="27756"/>
    <cellStyle name="Normal 30 4 2 4 6" xfId="14045"/>
    <cellStyle name="Normal 30 4 2 4 6 2" xfId="32329"/>
    <cellStyle name="Normal 30 4 2 4 7" xfId="23217"/>
    <cellStyle name="Normal 30 4 2 5" xfId="4590"/>
    <cellStyle name="Normal 30 4 2 5 2" xfId="5447"/>
    <cellStyle name="Normal 30 4 2 5 2 2" xfId="7853"/>
    <cellStyle name="Normal 30 4 2 5 2 2 2" xfId="12396"/>
    <cellStyle name="Normal 30 4 2 5 2 2 2 2" xfId="21782"/>
    <cellStyle name="Normal 30 4 2 5 2 2 2 2 2" xfId="40066"/>
    <cellStyle name="Normal 30 4 2 5 2 2 2 3" xfId="30955"/>
    <cellStyle name="Normal 30 4 2 5 2 2 3" xfId="17242"/>
    <cellStyle name="Normal 30 4 2 5 2 2 3 2" xfId="35526"/>
    <cellStyle name="Normal 30 4 2 5 2 2 4" xfId="26415"/>
    <cellStyle name="Normal 30 4 2 5 2 3" xfId="10125"/>
    <cellStyle name="Normal 30 4 2 5 2 3 2" xfId="19511"/>
    <cellStyle name="Normal 30 4 2 5 2 3 2 2" xfId="37795"/>
    <cellStyle name="Normal 30 4 2 5 2 3 3" xfId="28684"/>
    <cellStyle name="Normal 30 4 2 5 2 4" xfId="14972"/>
    <cellStyle name="Normal 30 4 2 5 2 4 2" xfId="33256"/>
    <cellStyle name="Normal 30 4 2 5 2 5" xfId="24146"/>
    <cellStyle name="Normal 30 4 2 5 3" xfId="7028"/>
    <cellStyle name="Normal 30 4 2 5 3 2" xfId="11571"/>
    <cellStyle name="Normal 30 4 2 5 3 2 2" xfId="20957"/>
    <cellStyle name="Normal 30 4 2 5 3 2 2 2" xfId="39241"/>
    <cellStyle name="Normal 30 4 2 5 3 2 3" xfId="30130"/>
    <cellStyle name="Normal 30 4 2 5 3 3" xfId="16417"/>
    <cellStyle name="Normal 30 4 2 5 3 3 2" xfId="34701"/>
    <cellStyle name="Normal 30 4 2 5 3 4" xfId="25590"/>
    <cellStyle name="Normal 30 4 2 5 4" xfId="9300"/>
    <cellStyle name="Normal 30 4 2 5 4 2" xfId="18686"/>
    <cellStyle name="Normal 30 4 2 5 4 2 2" xfId="36970"/>
    <cellStyle name="Normal 30 4 2 5 4 3" xfId="27859"/>
    <cellStyle name="Normal 30 4 2 5 5" xfId="14147"/>
    <cellStyle name="Normal 30 4 2 5 5 2" xfId="32431"/>
    <cellStyle name="Normal 30 4 2 5 6" xfId="23321"/>
    <cellStyle name="Normal 30 4 2 6" xfId="5440"/>
    <cellStyle name="Normal 30 4 2 6 2" xfId="7846"/>
    <cellStyle name="Normal 30 4 2 6 2 2" xfId="12389"/>
    <cellStyle name="Normal 30 4 2 6 2 2 2" xfId="21775"/>
    <cellStyle name="Normal 30 4 2 6 2 2 2 2" xfId="40059"/>
    <cellStyle name="Normal 30 4 2 6 2 2 3" xfId="30948"/>
    <cellStyle name="Normal 30 4 2 6 2 3" xfId="17235"/>
    <cellStyle name="Normal 30 4 2 6 2 3 2" xfId="35519"/>
    <cellStyle name="Normal 30 4 2 6 2 4" xfId="26408"/>
    <cellStyle name="Normal 30 4 2 6 3" xfId="10118"/>
    <cellStyle name="Normal 30 4 2 6 3 2" xfId="19504"/>
    <cellStyle name="Normal 30 4 2 6 3 2 2" xfId="37788"/>
    <cellStyle name="Normal 30 4 2 6 3 3" xfId="28677"/>
    <cellStyle name="Normal 30 4 2 6 4" xfId="14965"/>
    <cellStyle name="Normal 30 4 2 6 4 2" xfId="33249"/>
    <cellStyle name="Normal 30 4 2 6 5" xfId="24139"/>
    <cellStyle name="Normal 30 4 2 7" xfId="6679"/>
    <cellStyle name="Normal 30 4 2 7 2" xfId="11222"/>
    <cellStyle name="Normal 30 4 2 7 2 2" xfId="20608"/>
    <cellStyle name="Normal 30 4 2 7 2 2 2" xfId="38892"/>
    <cellStyle name="Normal 30 4 2 7 2 3" xfId="29781"/>
    <cellStyle name="Normal 30 4 2 7 3" xfId="16068"/>
    <cellStyle name="Normal 30 4 2 7 3 2" xfId="34352"/>
    <cellStyle name="Normal 30 4 2 7 4" xfId="25241"/>
    <cellStyle name="Normal 30 4 2 8" xfId="8950"/>
    <cellStyle name="Normal 30 4 2 8 2" xfId="18336"/>
    <cellStyle name="Normal 30 4 2 8 2 2" xfId="36620"/>
    <cellStyle name="Normal 30 4 2 8 3" xfId="27509"/>
    <cellStyle name="Normal 30 4 2 9" xfId="13798"/>
    <cellStyle name="Normal 30 4 2 9 2" xfId="32082"/>
    <cellStyle name="Normal 30 4 3" xfId="3500"/>
    <cellStyle name="Normal 30 4 3 2" xfId="4711"/>
    <cellStyle name="Normal 30 4 3 2 2" xfId="5449"/>
    <cellStyle name="Normal 30 4 3 2 2 2" xfId="7855"/>
    <cellStyle name="Normal 30 4 3 2 2 2 2" xfId="12398"/>
    <cellStyle name="Normal 30 4 3 2 2 2 2 2" xfId="21784"/>
    <cellStyle name="Normal 30 4 3 2 2 2 2 2 2" xfId="40068"/>
    <cellStyle name="Normal 30 4 3 2 2 2 2 3" xfId="30957"/>
    <cellStyle name="Normal 30 4 3 2 2 2 3" xfId="17244"/>
    <cellStyle name="Normal 30 4 3 2 2 2 3 2" xfId="35528"/>
    <cellStyle name="Normal 30 4 3 2 2 2 4" xfId="26417"/>
    <cellStyle name="Normal 30 4 3 2 2 3" xfId="10127"/>
    <cellStyle name="Normal 30 4 3 2 2 3 2" xfId="19513"/>
    <cellStyle name="Normal 30 4 3 2 2 3 2 2" xfId="37797"/>
    <cellStyle name="Normal 30 4 3 2 2 3 3" xfId="28686"/>
    <cellStyle name="Normal 30 4 3 2 2 4" xfId="14974"/>
    <cellStyle name="Normal 30 4 3 2 2 4 2" xfId="33258"/>
    <cellStyle name="Normal 30 4 3 2 2 5" xfId="24148"/>
    <cellStyle name="Normal 30 4 3 2 3" xfId="7149"/>
    <cellStyle name="Normal 30 4 3 2 3 2" xfId="11692"/>
    <cellStyle name="Normal 30 4 3 2 3 2 2" xfId="21078"/>
    <cellStyle name="Normal 30 4 3 2 3 2 2 2" xfId="39362"/>
    <cellStyle name="Normal 30 4 3 2 3 2 3" xfId="30251"/>
    <cellStyle name="Normal 30 4 3 2 3 3" xfId="16538"/>
    <cellStyle name="Normal 30 4 3 2 3 3 2" xfId="34822"/>
    <cellStyle name="Normal 30 4 3 2 3 4" xfId="25711"/>
    <cellStyle name="Normal 30 4 3 2 4" xfId="9421"/>
    <cellStyle name="Normal 30 4 3 2 4 2" xfId="18807"/>
    <cellStyle name="Normal 30 4 3 2 4 2 2" xfId="37091"/>
    <cellStyle name="Normal 30 4 3 2 4 3" xfId="27980"/>
    <cellStyle name="Normal 30 4 3 2 5" xfId="14268"/>
    <cellStyle name="Normal 30 4 3 2 5 2" xfId="32552"/>
    <cellStyle name="Normal 30 4 3 2 6" xfId="23442"/>
    <cellStyle name="Normal 30 4 3 3" xfId="5448"/>
    <cellStyle name="Normal 30 4 3 3 2" xfId="7854"/>
    <cellStyle name="Normal 30 4 3 3 2 2" xfId="12397"/>
    <cellStyle name="Normal 30 4 3 3 2 2 2" xfId="21783"/>
    <cellStyle name="Normal 30 4 3 3 2 2 2 2" xfId="40067"/>
    <cellStyle name="Normal 30 4 3 3 2 2 3" xfId="30956"/>
    <cellStyle name="Normal 30 4 3 3 2 3" xfId="17243"/>
    <cellStyle name="Normal 30 4 3 3 2 3 2" xfId="35527"/>
    <cellStyle name="Normal 30 4 3 3 2 4" xfId="26416"/>
    <cellStyle name="Normal 30 4 3 3 3" xfId="10126"/>
    <cellStyle name="Normal 30 4 3 3 3 2" xfId="19512"/>
    <cellStyle name="Normal 30 4 3 3 3 2 2" xfId="37796"/>
    <cellStyle name="Normal 30 4 3 3 3 3" xfId="28685"/>
    <cellStyle name="Normal 30 4 3 3 4" xfId="14973"/>
    <cellStyle name="Normal 30 4 3 3 4 2" xfId="33257"/>
    <cellStyle name="Normal 30 4 3 3 5" xfId="24147"/>
    <cellStyle name="Normal 30 4 3 4" xfId="6800"/>
    <cellStyle name="Normal 30 4 3 4 2" xfId="11343"/>
    <cellStyle name="Normal 30 4 3 4 2 2" xfId="20729"/>
    <cellStyle name="Normal 30 4 3 4 2 2 2" xfId="39013"/>
    <cellStyle name="Normal 30 4 3 4 2 3" xfId="29902"/>
    <cellStyle name="Normal 30 4 3 4 3" xfId="16189"/>
    <cellStyle name="Normal 30 4 3 4 3 2" xfId="34473"/>
    <cellStyle name="Normal 30 4 3 4 4" xfId="25362"/>
    <cellStyle name="Normal 30 4 3 5" xfId="9071"/>
    <cellStyle name="Normal 30 4 3 5 2" xfId="18457"/>
    <cellStyle name="Normal 30 4 3 5 2 2" xfId="36741"/>
    <cellStyle name="Normal 30 4 3 5 3" xfId="27630"/>
    <cellStyle name="Normal 30 4 3 6" xfId="13919"/>
    <cellStyle name="Normal 30 4 3 6 2" xfId="32203"/>
    <cellStyle name="Normal 30 4 3 7" xfId="23091"/>
    <cellStyle name="Normal 30 4 4" xfId="3645"/>
    <cellStyle name="Normal 30 4 4 2" xfId="4815"/>
    <cellStyle name="Normal 30 4 4 2 2" xfId="5451"/>
    <cellStyle name="Normal 30 4 4 2 2 2" xfId="7857"/>
    <cellStyle name="Normal 30 4 4 2 2 2 2" xfId="12400"/>
    <cellStyle name="Normal 30 4 4 2 2 2 2 2" xfId="21786"/>
    <cellStyle name="Normal 30 4 4 2 2 2 2 2 2" xfId="40070"/>
    <cellStyle name="Normal 30 4 4 2 2 2 2 3" xfId="30959"/>
    <cellStyle name="Normal 30 4 4 2 2 2 3" xfId="17246"/>
    <cellStyle name="Normal 30 4 4 2 2 2 3 2" xfId="35530"/>
    <cellStyle name="Normal 30 4 4 2 2 2 4" xfId="26419"/>
    <cellStyle name="Normal 30 4 4 2 2 3" xfId="10129"/>
    <cellStyle name="Normal 30 4 4 2 2 3 2" xfId="19515"/>
    <cellStyle name="Normal 30 4 4 2 2 3 2 2" xfId="37799"/>
    <cellStyle name="Normal 30 4 4 2 2 3 3" xfId="28688"/>
    <cellStyle name="Normal 30 4 4 2 2 4" xfId="14976"/>
    <cellStyle name="Normal 30 4 4 2 2 4 2" xfId="33260"/>
    <cellStyle name="Normal 30 4 4 2 2 5" xfId="24150"/>
    <cellStyle name="Normal 30 4 4 2 3" xfId="7253"/>
    <cellStyle name="Normal 30 4 4 2 3 2" xfId="11796"/>
    <cellStyle name="Normal 30 4 4 2 3 2 2" xfId="21182"/>
    <cellStyle name="Normal 30 4 4 2 3 2 2 2" xfId="39466"/>
    <cellStyle name="Normal 30 4 4 2 3 2 3" xfId="30355"/>
    <cellStyle name="Normal 30 4 4 2 3 3" xfId="16642"/>
    <cellStyle name="Normal 30 4 4 2 3 3 2" xfId="34926"/>
    <cellStyle name="Normal 30 4 4 2 3 4" xfId="25815"/>
    <cellStyle name="Normal 30 4 4 2 4" xfId="9525"/>
    <cellStyle name="Normal 30 4 4 2 4 2" xfId="18911"/>
    <cellStyle name="Normal 30 4 4 2 4 2 2" xfId="37195"/>
    <cellStyle name="Normal 30 4 4 2 4 3" xfId="28084"/>
    <cellStyle name="Normal 30 4 4 2 5" xfId="14372"/>
    <cellStyle name="Normal 30 4 4 2 5 2" xfId="32656"/>
    <cellStyle name="Normal 30 4 4 2 6" xfId="23546"/>
    <cellStyle name="Normal 30 4 4 3" xfId="5450"/>
    <cellStyle name="Normal 30 4 4 3 2" xfId="7856"/>
    <cellStyle name="Normal 30 4 4 3 2 2" xfId="12399"/>
    <cellStyle name="Normal 30 4 4 3 2 2 2" xfId="21785"/>
    <cellStyle name="Normal 30 4 4 3 2 2 2 2" xfId="40069"/>
    <cellStyle name="Normal 30 4 4 3 2 2 3" xfId="30958"/>
    <cellStyle name="Normal 30 4 4 3 2 3" xfId="17245"/>
    <cellStyle name="Normal 30 4 4 3 2 3 2" xfId="35529"/>
    <cellStyle name="Normal 30 4 4 3 2 4" xfId="26418"/>
    <cellStyle name="Normal 30 4 4 3 3" xfId="10128"/>
    <cellStyle name="Normal 30 4 4 3 3 2" xfId="19514"/>
    <cellStyle name="Normal 30 4 4 3 3 2 2" xfId="37798"/>
    <cellStyle name="Normal 30 4 4 3 3 3" xfId="28687"/>
    <cellStyle name="Normal 30 4 4 3 4" xfId="14975"/>
    <cellStyle name="Normal 30 4 4 3 4 2" xfId="33259"/>
    <cellStyle name="Normal 30 4 4 3 5" xfId="24149"/>
    <cellStyle name="Normal 30 4 4 4" xfId="6904"/>
    <cellStyle name="Normal 30 4 4 4 2" xfId="11447"/>
    <cellStyle name="Normal 30 4 4 4 2 2" xfId="20833"/>
    <cellStyle name="Normal 30 4 4 4 2 2 2" xfId="39117"/>
    <cellStyle name="Normal 30 4 4 4 2 3" xfId="30006"/>
    <cellStyle name="Normal 30 4 4 4 3" xfId="16293"/>
    <cellStyle name="Normal 30 4 4 4 3 2" xfId="34577"/>
    <cellStyle name="Normal 30 4 4 4 4" xfId="25466"/>
    <cellStyle name="Normal 30 4 4 5" xfId="9175"/>
    <cellStyle name="Normal 30 4 4 5 2" xfId="18561"/>
    <cellStyle name="Normal 30 4 4 5 2 2" xfId="36845"/>
    <cellStyle name="Normal 30 4 4 5 3" xfId="27734"/>
    <cellStyle name="Normal 30 4 4 6" xfId="14023"/>
    <cellStyle name="Normal 30 4 4 6 2" xfId="32307"/>
    <cellStyle name="Normal 30 4 4 7" xfId="23195"/>
    <cellStyle name="Normal 30 4 5" xfId="3737"/>
    <cellStyle name="Normal 30 4 5 2" xfId="4866"/>
    <cellStyle name="Normal 30 4 5 2 2" xfId="5453"/>
    <cellStyle name="Normal 30 4 5 2 2 2" xfId="7859"/>
    <cellStyle name="Normal 30 4 5 2 2 2 2" xfId="12402"/>
    <cellStyle name="Normal 30 4 5 2 2 2 2 2" xfId="21788"/>
    <cellStyle name="Normal 30 4 5 2 2 2 2 2 2" xfId="40072"/>
    <cellStyle name="Normal 30 4 5 2 2 2 2 3" xfId="30961"/>
    <cellStyle name="Normal 30 4 5 2 2 2 3" xfId="17248"/>
    <cellStyle name="Normal 30 4 5 2 2 2 3 2" xfId="35532"/>
    <cellStyle name="Normal 30 4 5 2 2 2 4" xfId="26421"/>
    <cellStyle name="Normal 30 4 5 2 2 3" xfId="10131"/>
    <cellStyle name="Normal 30 4 5 2 2 3 2" xfId="19517"/>
    <cellStyle name="Normal 30 4 5 2 2 3 2 2" xfId="37801"/>
    <cellStyle name="Normal 30 4 5 2 2 3 3" xfId="28690"/>
    <cellStyle name="Normal 30 4 5 2 2 4" xfId="14978"/>
    <cellStyle name="Normal 30 4 5 2 2 4 2" xfId="33262"/>
    <cellStyle name="Normal 30 4 5 2 2 5" xfId="24152"/>
    <cellStyle name="Normal 30 4 5 2 3" xfId="7304"/>
    <cellStyle name="Normal 30 4 5 2 3 2" xfId="11847"/>
    <cellStyle name="Normal 30 4 5 2 3 2 2" xfId="21233"/>
    <cellStyle name="Normal 30 4 5 2 3 2 2 2" xfId="39517"/>
    <cellStyle name="Normal 30 4 5 2 3 2 3" xfId="30406"/>
    <cellStyle name="Normal 30 4 5 2 3 3" xfId="16693"/>
    <cellStyle name="Normal 30 4 5 2 3 3 2" xfId="34977"/>
    <cellStyle name="Normal 30 4 5 2 3 4" xfId="25866"/>
    <cellStyle name="Normal 30 4 5 2 4" xfId="9576"/>
    <cellStyle name="Normal 30 4 5 2 4 2" xfId="18962"/>
    <cellStyle name="Normal 30 4 5 2 4 2 2" xfId="37246"/>
    <cellStyle name="Normal 30 4 5 2 4 3" xfId="28135"/>
    <cellStyle name="Normal 30 4 5 2 5" xfId="14423"/>
    <cellStyle name="Normal 30 4 5 2 5 2" xfId="32707"/>
    <cellStyle name="Normal 30 4 5 2 6" xfId="23597"/>
    <cellStyle name="Normal 30 4 5 3" xfId="5452"/>
    <cellStyle name="Normal 30 4 5 3 2" xfId="7858"/>
    <cellStyle name="Normal 30 4 5 3 2 2" xfId="12401"/>
    <cellStyle name="Normal 30 4 5 3 2 2 2" xfId="21787"/>
    <cellStyle name="Normal 30 4 5 3 2 2 2 2" xfId="40071"/>
    <cellStyle name="Normal 30 4 5 3 2 2 3" xfId="30960"/>
    <cellStyle name="Normal 30 4 5 3 2 3" xfId="17247"/>
    <cellStyle name="Normal 30 4 5 3 2 3 2" xfId="35531"/>
    <cellStyle name="Normal 30 4 5 3 2 4" xfId="26420"/>
    <cellStyle name="Normal 30 4 5 3 3" xfId="10130"/>
    <cellStyle name="Normal 30 4 5 3 3 2" xfId="19516"/>
    <cellStyle name="Normal 30 4 5 3 3 2 2" xfId="37800"/>
    <cellStyle name="Normal 30 4 5 3 3 3" xfId="28689"/>
    <cellStyle name="Normal 30 4 5 3 4" xfId="14977"/>
    <cellStyle name="Normal 30 4 5 3 4 2" xfId="33261"/>
    <cellStyle name="Normal 30 4 5 3 5" xfId="24151"/>
    <cellStyle name="Normal 30 4 5 4" xfId="6955"/>
    <cellStyle name="Normal 30 4 5 4 2" xfId="11498"/>
    <cellStyle name="Normal 30 4 5 4 2 2" xfId="20884"/>
    <cellStyle name="Normal 30 4 5 4 2 2 2" xfId="39168"/>
    <cellStyle name="Normal 30 4 5 4 2 3" xfId="30057"/>
    <cellStyle name="Normal 30 4 5 4 3" xfId="16344"/>
    <cellStyle name="Normal 30 4 5 4 3 2" xfId="34628"/>
    <cellStyle name="Normal 30 4 5 4 4" xfId="25517"/>
    <cellStyle name="Normal 30 4 5 5" xfId="9226"/>
    <cellStyle name="Normal 30 4 5 5 2" xfId="18612"/>
    <cellStyle name="Normal 30 4 5 5 2 2" xfId="36896"/>
    <cellStyle name="Normal 30 4 5 5 3" xfId="27785"/>
    <cellStyle name="Normal 30 4 5 6" xfId="14074"/>
    <cellStyle name="Normal 30 4 5 6 2" xfId="32358"/>
    <cellStyle name="Normal 30 4 5 7" xfId="23247"/>
    <cellStyle name="Normal 30 4 6" xfId="4548"/>
    <cellStyle name="Normal 30 4 6 2" xfId="5454"/>
    <cellStyle name="Normal 30 4 6 2 2" xfId="7860"/>
    <cellStyle name="Normal 30 4 6 2 2 2" xfId="12403"/>
    <cellStyle name="Normal 30 4 6 2 2 2 2" xfId="21789"/>
    <cellStyle name="Normal 30 4 6 2 2 2 2 2" xfId="40073"/>
    <cellStyle name="Normal 30 4 6 2 2 2 3" xfId="30962"/>
    <cellStyle name="Normal 30 4 6 2 2 3" xfId="17249"/>
    <cellStyle name="Normal 30 4 6 2 2 3 2" xfId="35533"/>
    <cellStyle name="Normal 30 4 6 2 2 4" xfId="26422"/>
    <cellStyle name="Normal 30 4 6 2 3" xfId="10132"/>
    <cellStyle name="Normal 30 4 6 2 3 2" xfId="19518"/>
    <cellStyle name="Normal 30 4 6 2 3 2 2" xfId="37802"/>
    <cellStyle name="Normal 30 4 6 2 3 3" xfId="28691"/>
    <cellStyle name="Normal 30 4 6 2 4" xfId="14979"/>
    <cellStyle name="Normal 30 4 6 2 4 2" xfId="33263"/>
    <cellStyle name="Normal 30 4 6 2 5" xfId="24153"/>
    <cellStyle name="Normal 30 4 6 3" xfId="6986"/>
    <cellStyle name="Normal 30 4 6 3 2" xfId="11529"/>
    <cellStyle name="Normal 30 4 6 3 2 2" xfId="20915"/>
    <cellStyle name="Normal 30 4 6 3 2 2 2" xfId="39199"/>
    <cellStyle name="Normal 30 4 6 3 2 3" xfId="30088"/>
    <cellStyle name="Normal 30 4 6 3 3" xfId="16375"/>
    <cellStyle name="Normal 30 4 6 3 3 2" xfId="34659"/>
    <cellStyle name="Normal 30 4 6 3 4" xfId="25548"/>
    <cellStyle name="Normal 30 4 6 4" xfId="9258"/>
    <cellStyle name="Normal 30 4 6 4 2" xfId="18644"/>
    <cellStyle name="Normal 30 4 6 4 2 2" xfId="36928"/>
    <cellStyle name="Normal 30 4 6 4 3" xfId="27817"/>
    <cellStyle name="Normal 30 4 6 5" xfId="14105"/>
    <cellStyle name="Normal 30 4 6 5 2" xfId="32389"/>
    <cellStyle name="Normal 30 4 6 6" xfId="23279"/>
    <cellStyle name="Normal 30 4 7" xfId="5439"/>
    <cellStyle name="Normal 30 4 7 2" xfId="7845"/>
    <cellStyle name="Normal 30 4 7 2 2" xfId="12388"/>
    <cellStyle name="Normal 30 4 7 2 2 2" xfId="21774"/>
    <cellStyle name="Normal 30 4 7 2 2 2 2" xfId="40058"/>
    <cellStyle name="Normal 30 4 7 2 2 3" xfId="30947"/>
    <cellStyle name="Normal 30 4 7 2 3" xfId="17234"/>
    <cellStyle name="Normal 30 4 7 2 3 2" xfId="35518"/>
    <cellStyle name="Normal 30 4 7 2 4" xfId="26407"/>
    <cellStyle name="Normal 30 4 7 3" xfId="10117"/>
    <cellStyle name="Normal 30 4 7 3 2" xfId="19503"/>
    <cellStyle name="Normal 30 4 7 3 2 2" xfId="37787"/>
    <cellStyle name="Normal 30 4 7 3 3" xfId="28676"/>
    <cellStyle name="Normal 30 4 7 4" xfId="14964"/>
    <cellStyle name="Normal 30 4 7 4 2" xfId="33248"/>
    <cellStyle name="Normal 30 4 7 5" xfId="24138"/>
    <cellStyle name="Normal 30 4 8" xfId="6637"/>
    <cellStyle name="Normal 30 4 8 2" xfId="11180"/>
    <cellStyle name="Normal 30 4 8 2 2" xfId="20566"/>
    <cellStyle name="Normal 30 4 8 2 2 2" xfId="38850"/>
    <cellStyle name="Normal 30 4 8 2 3" xfId="29739"/>
    <cellStyle name="Normal 30 4 8 3" xfId="16026"/>
    <cellStyle name="Normal 30 4 8 3 2" xfId="34310"/>
    <cellStyle name="Normal 30 4 8 4" xfId="25199"/>
    <cellStyle name="Normal 30 4 9" xfId="8908"/>
    <cellStyle name="Normal 30 4 9 2" xfId="18294"/>
    <cellStyle name="Normal 30 4 9 2 2" xfId="36578"/>
    <cellStyle name="Normal 30 4 9 3" xfId="27467"/>
    <cellStyle name="Normal 30 5" xfId="1805"/>
    <cellStyle name="Normal 30 5 10" xfId="13758"/>
    <cellStyle name="Normal 30 5 10 2" xfId="32042"/>
    <cellStyle name="Normal 30 5 11" xfId="22920"/>
    <cellStyle name="Normal 30 5 2" xfId="2386"/>
    <cellStyle name="Normal 30 5 2 10" xfId="22965"/>
    <cellStyle name="Normal 30 5 2 2" xfId="3613"/>
    <cellStyle name="Normal 30 5 2 2 2" xfId="4784"/>
    <cellStyle name="Normal 30 5 2 2 2 2" xfId="5458"/>
    <cellStyle name="Normal 30 5 2 2 2 2 2" xfId="7864"/>
    <cellStyle name="Normal 30 5 2 2 2 2 2 2" xfId="12407"/>
    <cellStyle name="Normal 30 5 2 2 2 2 2 2 2" xfId="21793"/>
    <cellStyle name="Normal 30 5 2 2 2 2 2 2 2 2" xfId="40077"/>
    <cellStyle name="Normal 30 5 2 2 2 2 2 2 3" xfId="30966"/>
    <cellStyle name="Normal 30 5 2 2 2 2 2 3" xfId="17253"/>
    <cellStyle name="Normal 30 5 2 2 2 2 2 3 2" xfId="35537"/>
    <cellStyle name="Normal 30 5 2 2 2 2 2 4" xfId="26426"/>
    <cellStyle name="Normal 30 5 2 2 2 2 3" xfId="10136"/>
    <cellStyle name="Normal 30 5 2 2 2 2 3 2" xfId="19522"/>
    <cellStyle name="Normal 30 5 2 2 2 2 3 2 2" xfId="37806"/>
    <cellStyle name="Normal 30 5 2 2 2 2 3 3" xfId="28695"/>
    <cellStyle name="Normal 30 5 2 2 2 2 4" xfId="14983"/>
    <cellStyle name="Normal 30 5 2 2 2 2 4 2" xfId="33267"/>
    <cellStyle name="Normal 30 5 2 2 2 2 5" xfId="24157"/>
    <cellStyle name="Normal 30 5 2 2 2 3" xfId="7222"/>
    <cellStyle name="Normal 30 5 2 2 2 3 2" xfId="11765"/>
    <cellStyle name="Normal 30 5 2 2 2 3 2 2" xfId="21151"/>
    <cellStyle name="Normal 30 5 2 2 2 3 2 2 2" xfId="39435"/>
    <cellStyle name="Normal 30 5 2 2 2 3 2 3" xfId="30324"/>
    <cellStyle name="Normal 30 5 2 2 2 3 3" xfId="16611"/>
    <cellStyle name="Normal 30 5 2 2 2 3 3 2" xfId="34895"/>
    <cellStyle name="Normal 30 5 2 2 2 3 4" xfId="25784"/>
    <cellStyle name="Normal 30 5 2 2 2 4" xfId="9494"/>
    <cellStyle name="Normal 30 5 2 2 2 4 2" xfId="18880"/>
    <cellStyle name="Normal 30 5 2 2 2 4 2 2" xfId="37164"/>
    <cellStyle name="Normal 30 5 2 2 2 4 3" xfId="28053"/>
    <cellStyle name="Normal 30 5 2 2 2 5" xfId="14341"/>
    <cellStyle name="Normal 30 5 2 2 2 5 2" xfId="32625"/>
    <cellStyle name="Normal 30 5 2 2 2 6" xfId="23515"/>
    <cellStyle name="Normal 30 5 2 2 3" xfId="5457"/>
    <cellStyle name="Normal 30 5 2 2 3 2" xfId="7863"/>
    <cellStyle name="Normal 30 5 2 2 3 2 2" xfId="12406"/>
    <cellStyle name="Normal 30 5 2 2 3 2 2 2" xfId="21792"/>
    <cellStyle name="Normal 30 5 2 2 3 2 2 2 2" xfId="40076"/>
    <cellStyle name="Normal 30 5 2 2 3 2 2 3" xfId="30965"/>
    <cellStyle name="Normal 30 5 2 2 3 2 3" xfId="17252"/>
    <cellStyle name="Normal 30 5 2 2 3 2 3 2" xfId="35536"/>
    <cellStyle name="Normal 30 5 2 2 3 2 4" xfId="26425"/>
    <cellStyle name="Normal 30 5 2 2 3 3" xfId="10135"/>
    <cellStyle name="Normal 30 5 2 2 3 3 2" xfId="19521"/>
    <cellStyle name="Normal 30 5 2 2 3 3 2 2" xfId="37805"/>
    <cellStyle name="Normal 30 5 2 2 3 3 3" xfId="28694"/>
    <cellStyle name="Normal 30 5 2 2 3 4" xfId="14982"/>
    <cellStyle name="Normal 30 5 2 2 3 4 2" xfId="33266"/>
    <cellStyle name="Normal 30 5 2 2 3 5" xfId="24156"/>
    <cellStyle name="Normal 30 5 2 2 4" xfId="6873"/>
    <cellStyle name="Normal 30 5 2 2 4 2" xfId="11416"/>
    <cellStyle name="Normal 30 5 2 2 4 2 2" xfId="20802"/>
    <cellStyle name="Normal 30 5 2 2 4 2 2 2" xfId="39086"/>
    <cellStyle name="Normal 30 5 2 2 4 2 3" xfId="29975"/>
    <cellStyle name="Normal 30 5 2 2 4 3" xfId="16262"/>
    <cellStyle name="Normal 30 5 2 2 4 3 2" xfId="34546"/>
    <cellStyle name="Normal 30 5 2 2 4 4" xfId="25435"/>
    <cellStyle name="Normal 30 5 2 2 5" xfId="9144"/>
    <cellStyle name="Normal 30 5 2 2 5 2" xfId="18530"/>
    <cellStyle name="Normal 30 5 2 2 5 2 2" xfId="36814"/>
    <cellStyle name="Normal 30 5 2 2 5 3" xfId="27703"/>
    <cellStyle name="Normal 30 5 2 2 6" xfId="13992"/>
    <cellStyle name="Normal 30 5 2 2 6 2" xfId="32276"/>
    <cellStyle name="Normal 30 5 2 2 7" xfId="23164"/>
    <cellStyle name="Normal 30 5 2 3" xfId="3598"/>
    <cellStyle name="Normal 30 5 2 3 2" xfId="4770"/>
    <cellStyle name="Normal 30 5 2 3 2 2" xfId="5460"/>
    <cellStyle name="Normal 30 5 2 3 2 2 2" xfId="7866"/>
    <cellStyle name="Normal 30 5 2 3 2 2 2 2" xfId="12409"/>
    <cellStyle name="Normal 30 5 2 3 2 2 2 2 2" xfId="21795"/>
    <cellStyle name="Normal 30 5 2 3 2 2 2 2 2 2" xfId="40079"/>
    <cellStyle name="Normal 30 5 2 3 2 2 2 2 3" xfId="30968"/>
    <cellStyle name="Normal 30 5 2 3 2 2 2 3" xfId="17255"/>
    <cellStyle name="Normal 30 5 2 3 2 2 2 3 2" xfId="35539"/>
    <cellStyle name="Normal 30 5 2 3 2 2 2 4" xfId="26428"/>
    <cellStyle name="Normal 30 5 2 3 2 2 3" xfId="10138"/>
    <cellStyle name="Normal 30 5 2 3 2 2 3 2" xfId="19524"/>
    <cellStyle name="Normal 30 5 2 3 2 2 3 2 2" xfId="37808"/>
    <cellStyle name="Normal 30 5 2 3 2 2 3 3" xfId="28697"/>
    <cellStyle name="Normal 30 5 2 3 2 2 4" xfId="14985"/>
    <cellStyle name="Normal 30 5 2 3 2 2 4 2" xfId="33269"/>
    <cellStyle name="Normal 30 5 2 3 2 2 5" xfId="24159"/>
    <cellStyle name="Normal 30 5 2 3 2 3" xfId="7208"/>
    <cellStyle name="Normal 30 5 2 3 2 3 2" xfId="11751"/>
    <cellStyle name="Normal 30 5 2 3 2 3 2 2" xfId="21137"/>
    <cellStyle name="Normal 30 5 2 3 2 3 2 2 2" xfId="39421"/>
    <cellStyle name="Normal 30 5 2 3 2 3 2 3" xfId="30310"/>
    <cellStyle name="Normal 30 5 2 3 2 3 3" xfId="16597"/>
    <cellStyle name="Normal 30 5 2 3 2 3 3 2" xfId="34881"/>
    <cellStyle name="Normal 30 5 2 3 2 3 4" xfId="25770"/>
    <cellStyle name="Normal 30 5 2 3 2 4" xfId="9480"/>
    <cellStyle name="Normal 30 5 2 3 2 4 2" xfId="18866"/>
    <cellStyle name="Normal 30 5 2 3 2 4 2 2" xfId="37150"/>
    <cellStyle name="Normal 30 5 2 3 2 4 3" xfId="28039"/>
    <cellStyle name="Normal 30 5 2 3 2 5" xfId="14327"/>
    <cellStyle name="Normal 30 5 2 3 2 5 2" xfId="32611"/>
    <cellStyle name="Normal 30 5 2 3 2 6" xfId="23501"/>
    <cellStyle name="Normal 30 5 2 3 3" xfId="5459"/>
    <cellStyle name="Normal 30 5 2 3 3 2" xfId="7865"/>
    <cellStyle name="Normal 30 5 2 3 3 2 2" xfId="12408"/>
    <cellStyle name="Normal 30 5 2 3 3 2 2 2" xfId="21794"/>
    <cellStyle name="Normal 30 5 2 3 3 2 2 2 2" xfId="40078"/>
    <cellStyle name="Normal 30 5 2 3 3 2 2 3" xfId="30967"/>
    <cellStyle name="Normal 30 5 2 3 3 2 3" xfId="17254"/>
    <cellStyle name="Normal 30 5 2 3 3 2 3 2" xfId="35538"/>
    <cellStyle name="Normal 30 5 2 3 3 2 4" xfId="26427"/>
    <cellStyle name="Normal 30 5 2 3 3 3" xfId="10137"/>
    <cellStyle name="Normal 30 5 2 3 3 3 2" xfId="19523"/>
    <cellStyle name="Normal 30 5 2 3 3 3 2 2" xfId="37807"/>
    <cellStyle name="Normal 30 5 2 3 3 3 3" xfId="28696"/>
    <cellStyle name="Normal 30 5 2 3 3 4" xfId="14984"/>
    <cellStyle name="Normal 30 5 2 3 3 4 2" xfId="33268"/>
    <cellStyle name="Normal 30 5 2 3 3 5" xfId="24158"/>
    <cellStyle name="Normal 30 5 2 3 4" xfId="6859"/>
    <cellStyle name="Normal 30 5 2 3 4 2" xfId="11402"/>
    <cellStyle name="Normal 30 5 2 3 4 2 2" xfId="20788"/>
    <cellStyle name="Normal 30 5 2 3 4 2 2 2" xfId="39072"/>
    <cellStyle name="Normal 30 5 2 3 4 2 3" xfId="29961"/>
    <cellStyle name="Normal 30 5 2 3 4 3" xfId="16248"/>
    <cellStyle name="Normal 30 5 2 3 4 3 2" xfId="34532"/>
    <cellStyle name="Normal 30 5 2 3 4 4" xfId="25421"/>
    <cellStyle name="Normal 30 5 2 3 5" xfId="9130"/>
    <cellStyle name="Normal 30 5 2 3 5 2" xfId="18516"/>
    <cellStyle name="Normal 30 5 2 3 5 2 2" xfId="36800"/>
    <cellStyle name="Normal 30 5 2 3 5 3" xfId="27689"/>
    <cellStyle name="Normal 30 5 2 3 6" xfId="13978"/>
    <cellStyle name="Normal 30 5 2 3 6 2" xfId="32262"/>
    <cellStyle name="Normal 30 5 2 3 7" xfId="23150"/>
    <cellStyle name="Normal 30 5 2 4" xfId="3377"/>
    <cellStyle name="Normal 30 5 2 4 2" xfId="4652"/>
    <cellStyle name="Normal 30 5 2 4 2 2" xfId="5462"/>
    <cellStyle name="Normal 30 5 2 4 2 2 2" xfId="7868"/>
    <cellStyle name="Normal 30 5 2 4 2 2 2 2" xfId="12411"/>
    <cellStyle name="Normal 30 5 2 4 2 2 2 2 2" xfId="21797"/>
    <cellStyle name="Normal 30 5 2 4 2 2 2 2 2 2" xfId="40081"/>
    <cellStyle name="Normal 30 5 2 4 2 2 2 2 3" xfId="30970"/>
    <cellStyle name="Normal 30 5 2 4 2 2 2 3" xfId="17257"/>
    <cellStyle name="Normal 30 5 2 4 2 2 2 3 2" xfId="35541"/>
    <cellStyle name="Normal 30 5 2 4 2 2 2 4" xfId="26430"/>
    <cellStyle name="Normal 30 5 2 4 2 2 3" xfId="10140"/>
    <cellStyle name="Normal 30 5 2 4 2 2 3 2" xfId="19526"/>
    <cellStyle name="Normal 30 5 2 4 2 2 3 2 2" xfId="37810"/>
    <cellStyle name="Normal 30 5 2 4 2 2 3 3" xfId="28699"/>
    <cellStyle name="Normal 30 5 2 4 2 2 4" xfId="14987"/>
    <cellStyle name="Normal 30 5 2 4 2 2 4 2" xfId="33271"/>
    <cellStyle name="Normal 30 5 2 4 2 2 5" xfId="24161"/>
    <cellStyle name="Normal 30 5 2 4 2 3" xfId="7090"/>
    <cellStyle name="Normal 30 5 2 4 2 3 2" xfId="11633"/>
    <cellStyle name="Normal 30 5 2 4 2 3 2 2" xfId="21019"/>
    <cellStyle name="Normal 30 5 2 4 2 3 2 2 2" xfId="39303"/>
    <cellStyle name="Normal 30 5 2 4 2 3 2 3" xfId="30192"/>
    <cellStyle name="Normal 30 5 2 4 2 3 3" xfId="16479"/>
    <cellStyle name="Normal 30 5 2 4 2 3 3 2" xfId="34763"/>
    <cellStyle name="Normal 30 5 2 4 2 3 4" xfId="25652"/>
    <cellStyle name="Normal 30 5 2 4 2 4" xfId="9362"/>
    <cellStyle name="Normal 30 5 2 4 2 4 2" xfId="18748"/>
    <cellStyle name="Normal 30 5 2 4 2 4 2 2" xfId="37032"/>
    <cellStyle name="Normal 30 5 2 4 2 4 3" xfId="27921"/>
    <cellStyle name="Normal 30 5 2 4 2 5" xfId="14209"/>
    <cellStyle name="Normal 30 5 2 4 2 5 2" xfId="32493"/>
    <cellStyle name="Normal 30 5 2 4 2 6" xfId="23383"/>
    <cellStyle name="Normal 30 5 2 4 3" xfId="5461"/>
    <cellStyle name="Normal 30 5 2 4 3 2" xfId="7867"/>
    <cellStyle name="Normal 30 5 2 4 3 2 2" xfId="12410"/>
    <cellStyle name="Normal 30 5 2 4 3 2 2 2" xfId="21796"/>
    <cellStyle name="Normal 30 5 2 4 3 2 2 2 2" xfId="40080"/>
    <cellStyle name="Normal 30 5 2 4 3 2 2 3" xfId="30969"/>
    <cellStyle name="Normal 30 5 2 4 3 2 3" xfId="17256"/>
    <cellStyle name="Normal 30 5 2 4 3 2 3 2" xfId="35540"/>
    <cellStyle name="Normal 30 5 2 4 3 2 4" xfId="26429"/>
    <cellStyle name="Normal 30 5 2 4 3 3" xfId="10139"/>
    <cellStyle name="Normal 30 5 2 4 3 3 2" xfId="19525"/>
    <cellStyle name="Normal 30 5 2 4 3 3 2 2" xfId="37809"/>
    <cellStyle name="Normal 30 5 2 4 3 3 3" xfId="28698"/>
    <cellStyle name="Normal 30 5 2 4 3 4" xfId="14986"/>
    <cellStyle name="Normal 30 5 2 4 3 4 2" xfId="33270"/>
    <cellStyle name="Normal 30 5 2 4 3 5" xfId="24160"/>
    <cellStyle name="Normal 30 5 2 4 4" xfId="6741"/>
    <cellStyle name="Normal 30 5 2 4 4 2" xfId="11284"/>
    <cellStyle name="Normal 30 5 2 4 4 2 2" xfId="20670"/>
    <cellStyle name="Normal 30 5 2 4 4 2 2 2" xfId="38954"/>
    <cellStyle name="Normal 30 5 2 4 4 2 3" xfId="29843"/>
    <cellStyle name="Normal 30 5 2 4 4 3" xfId="16130"/>
    <cellStyle name="Normal 30 5 2 4 4 3 2" xfId="34414"/>
    <cellStyle name="Normal 30 5 2 4 4 4" xfId="25303"/>
    <cellStyle name="Normal 30 5 2 4 5" xfId="9012"/>
    <cellStyle name="Normal 30 5 2 4 5 2" xfId="18398"/>
    <cellStyle name="Normal 30 5 2 4 5 2 2" xfId="36682"/>
    <cellStyle name="Normal 30 5 2 4 5 3" xfId="27571"/>
    <cellStyle name="Normal 30 5 2 4 6" xfId="13860"/>
    <cellStyle name="Normal 30 5 2 4 6 2" xfId="32144"/>
    <cellStyle name="Normal 30 5 2 4 7" xfId="23031"/>
    <cellStyle name="Normal 30 5 2 5" xfId="4592"/>
    <cellStyle name="Normal 30 5 2 5 2" xfId="5463"/>
    <cellStyle name="Normal 30 5 2 5 2 2" xfId="7869"/>
    <cellStyle name="Normal 30 5 2 5 2 2 2" xfId="12412"/>
    <cellStyle name="Normal 30 5 2 5 2 2 2 2" xfId="21798"/>
    <cellStyle name="Normal 30 5 2 5 2 2 2 2 2" xfId="40082"/>
    <cellStyle name="Normal 30 5 2 5 2 2 2 3" xfId="30971"/>
    <cellStyle name="Normal 30 5 2 5 2 2 3" xfId="17258"/>
    <cellStyle name="Normal 30 5 2 5 2 2 3 2" xfId="35542"/>
    <cellStyle name="Normal 30 5 2 5 2 2 4" xfId="26431"/>
    <cellStyle name="Normal 30 5 2 5 2 3" xfId="10141"/>
    <cellStyle name="Normal 30 5 2 5 2 3 2" xfId="19527"/>
    <cellStyle name="Normal 30 5 2 5 2 3 2 2" xfId="37811"/>
    <cellStyle name="Normal 30 5 2 5 2 3 3" xfId="28700"/>
    <cellStyle name="Normal 30 5 2 5 2 4" xfId="14988"/>
    <cellStyle name="Normal 30 5 2 5 2 4 2" xfId="33272"/>
    <cellStyle name="Normal 30 5 2 5 2 5" xfId="24162"/>
    <cellStyle name="Normal 30 5 2 5 3" xfId="7030"/>
    <cellStyle name="Normal 30 5 2 5 3 2" xfId="11573"/>
    <cellStyle name="Normal 30 5 2 5 3 2 2" xfId="20959"/>
    <cellStyle name="Normal 30 5 2 5 3 2 2 2" xfId="39243"/>
    <cellStyle name="Normal 30 5 2 5 3 2 3" xfId="30132"/>
    <cellStyle name="Normal 30 5 2 5 3 3" xfId="16419"/>
    <cellStyle name="Normal 30 5 2 5 3 3 2" xfId="34703"/>
    <cellStyle name="Normal 30 5 2 5 3 4" xfId="25592"/>
    <cellStyle name="Normal 30 5 2 5 4" xfId="9302"/>
    <cellStyle name="Normal 30 5 2 5 4 2" xfId="18688"/>
    <cellStyle name="Normal 30 5 2 5 4 2 2" xfId="36972"/>
    <cellStyle name="Normal 30 5 2 5 4 3" xfId="27861"/>
    <cellStyle name="Normal 30 5 2 5 5" xfId="14149"/>
    <cellStyle name="Normal 30 5 2 5 5 2" xfId="32433"/>
    <cellStyle name="Normal 30 5 2 5 6" xfId="23323"/>
    <cellStyle name="Normal 30 5 2 6" xfId="5456"/>
    <cellStyle name="Normal 30 5 2 6 2" xfId="7862"/>
    <cellStyle name="Normal 30 5 2 6 2 2" xfId="12405"/>
    <cellStyle name="Normal 30 5 2 6 2 2 2" xfId="21791"/>
    <cellStyle name="Normal 30 5 2 6 2 2 2 2" xfId="40075"/>
    <cellStyle name="Normal 30 5 2 6 2 2 3" xfId="30964"/>
    <cellStyle name="Normal 30 5 2 6 2 3" xfId="17251"/>
    <cellStyle name="Normal 30 5 2 6 2 3 2" xfId="35535"/>
    <cellStyle name="Normal 30 5 2 6 2 4" xfId="26424"/>
    <cellStyle name="Normal 30 5 2 6 3" xfId="10134"/>
    <cellStyle name="Normal 30 5 2 6 3 2" xfId="19520"/>
    <cellStyle name="Normal 30 5 2 6 3 2 2" xfId="37804"/>
    <cellStyle name="Normal 30 5 2 6 3 3" xfId="28693"/>
    <cellStyle name="Normal 30 5 2 6 4" xfId="14981"/>
    <cellStyle name="Normal 30 5 2 6 4 2" xfId="33265"/>
    <cellStyle name="Normal 30 5 2 6 5" xfId="24155"/>
    <cellStyle name="Normal 30 5 2 7" xfId="6681"/>
    <cellStyle name="Normal 30 5 2 7 2" xfId="11224"/>
    <cellStyle name="Normal 30 5 2 7 2 2" xfId="20610"/>
    <cellStyle name="Normal 30 5 2 7 2 2 2" xfId="38894"/>
    <cellStyle name="Normal 30 5 2 7 2 3" xfId="29783"/>
    <cellStyle name="Normal 30 5 2 7 3" xfId="16070"/>
    <cellStyle name="Normal 30 5 2 7 3 2" xfId="34354"/>
    <cellStyle name="Normal 30 5 2 7 4" xfId="25243"/>
    <cellStyle name="Normal 30 5 2 8" xfId="8952"/>
    <cellStyle name="Normal 30 5 2 8 2" xfId="18338"/>
    <cellStyle name="Normal 30 5 2 8 2 2" xfId="36622"/>
    <cellStyle name="Normal 30 5 2 8 3" xfId="27511"/>
    <cellStyle name="Normal 30 5 2 9" xfId="13800"/>
    <cellStyle name="Normal 30 5 2 9 2" xfId="32084"/>
    <cellStyle name="Normal 30 5 3" xfId="3506"/>
    <cellStyle name="Normal 30 5 3 2" xfId="4715"/>
    <cellStyle name="Normal 30 5 3 2 2" xfId="5465"/>
    <cellStyle name="Normal 30 5 3 2 2 2" xfId="7871"/>
    <cellStyle name="Normal 30 5 3 2 2 2 2" xfId="12414"/>
    <cellStyle name="Normal 30 5 3 2 2 2 2 2" xfId="21800"/>
    <cellStyle name="Normal 30 5 3 2 2 2 2 2 2" xfId="40084"/>
    <cellStyle name="Normal 30 5 3 2 2 2 2 3" xfId="30973"/>
    <cellStyle name="Normal 30 5 3 2 2 2 3" xfId="17260"/>
    <cellStyle name="Normal 30 5 3 2 2 2 3 2" xfId="35544"/>
    <cellStyle name="Normal 30 5 3 2 2 2 4" xfId="26433"/>
    <cellStyle name="Normal 30 5 3 2 2 3" xfId="10143"/>
    <cellStyle name="Normal 30 5 3 2 2 3 2" xfId="19529"/>
    <cellStyle name="Normal 30 5 3 2 2 3 2 2" xfId="37813"/>
    <cellStyle name="Normal 30 5 3 2 2 3 3" xfId="28702"/>
    <cellStyle name="Normal 30 5 3 2 2 4" xfId="14990"/>
    <cellStyle name="Normal 30 5 3 2 2 4 2" xfId="33274"/>
    <cellStyle name="Normal 30 5 3 2 2 5" xfId="24164"/>
    <cellStyle name="Normal 30 5 3 2 3" xfId="7153"/>
    <cellStyle name="Normal 30 5 3 2 3 2" xfId="11696"/>
    <cellStyle name="Normal 30 5 3 2 3 2 2" xfId="21082"/>
    <cellStyle name="Normal 30 5 3 2 3 2 2 2" xfId="39366"/>
    <cellStyle name="Normal 30 5 3 2 3 2 3" xfId="30255"/>
    <cellStyle name="Normal 30 5 3 2 3 3" xfId="16542"/>
    <cellStyle name="Normal 30 5 3 2 3 3 2" xfId="34826"/>
    <cellStyle name="Normal 30 5 3 2 3 4" xfId="25715"/>
    <cellStyle name="Normal 30 5 3 2 4" xfId="9425"/>
    <cellStyle name="Normal 30 5 3 2 4 2" xfId="18811"/>
    <cellStyle name="Normal 30 5 3 2 4 2 2" xfId="37095"/>
    <cellStyle name="Normal 30 5 3 2 4 3" xfId="27984"/>
    <cellStyle name="Normal 30 5 3 2 5" xfId="14272"/>
    <cellStyle name="Normal 30 5 3 2 5 2" xfId="32556"/>
    <cellStyle name="Normal 30 5 3 2 6" xfId="23446"/>
    <cellStyle name="Normal 30 5 3 3" xfId="5464"/>
    <cellStyle name="Normal 30 5 3 3 2" xfId="7870"/>
    <cellStyle name="Normal 30 5 3 3 2 2" xfId="12413"/>
    <cellStyle name="Normal 30 5 3 3 2 2 2" xfId="21799"/>
    <cellStyle name="Normal 30 5 3 3 2 2 2 2" xfId="40083"/>
    <cellStyle name="Normal 30 5 3 3 2 2 3" xfId="30972"/>
    <cellStyle name="Normal 30 5 3 3 2 3" xfId="17259"/>
    <cellStyle name="Normal 30 5 3 3 2 3 2" xfId="35543"/>
    <cellStyle name="Normal 30 5 3 3 2 4" xfId="26432"/>
    <cellStyle name="Normal 30 5 3 3 3" xfId="10142"/>
    <cellStyle name="Normal 30 5 3 3 3 2" xfId="19528"/>
    <cellStyle name="Normal 30 5 3 3 3 2 2" xfId="37812"/>
    <cellStyle name="Normal 30 5 3 3 3 3" xfId="28701"/>
    <cellStyle name="Normal 30 5 3 3 4" xfId="14989"/>
    <cellStyle name="Normal 30 5 3 3 4 2" xfId="33273"/>
    <cellStyle name="Normal 30 5 3 3 5" xfId="24163"/>
    <cellStyle name="Normal 30 5 3 4" xfId="6804"/>
    <cellStyle name="Normal 30 5 3 4 2" xfId="11347"/>
    <cellStyle name="Normal 30 5 3 4 2 2" xfId="20733"/>
    <cellStyle name="Normal 30 5 3 4 2 2 2" xfId="39017"/>
    <cellStyle name="Normal 30 5 3 4 2 3" xfId="29906"/>
    <cellStyle name="Normal 30 5 3 4 3" xfId="16193"/>
    <cellStyle name="Normal 30 5 3 4 3 2" xfId="34477"/>
    <cellStyle name="Normal 30 5 3 4 4" xfId="25366"/>
    <cellStyle name="Normal 30 5 3 5" xfId="9075"/>
    <cellStyle name="Normal 30 5 3 5 2" xfId="18461"/>
    <cellStyle name="Normal 30 5 3 5 2 2" xfId="36745"/>
    <cellStyle name="Normal 30 5 3 5 3" xfId="27634"/>
    <cellStyle name="Normal 30 5 3 6" xfId="13923"/>
    <cellStyle name="Normal 30 5 3 6 2" xfId="32207"/>
    <cellStyle name="Normal 30 5 3 7" xfId="23095"/>
    <cellStyle name="Normal 30 5 4" xfId="3393"/>
    <cellStyle name="Normal 30 5 4 2" xfId="4662"/>
    <cellStyle name="Normal 30 5 4 2 2" xfId="5467"/>
    <cellStyle name="Normal 30 5 4 2 2 2" xfId="7873"/>
    <cellStyle name="Normal 30 5 4 2 2 2 2" xfId="12416"/>
    <cellStyle name="Normal 30 5 4 2 2 2 2 2" xfId="21802"/>
    <cellStyle name="Normal 30 5 4 2 2 2 2 2 2" xfId="40086"/>
    <cellStyle name="Normal 30 5 4 2 2 2 2 3" xfId="30975"/>
    <cellStyle name="Normal 30 5 4 2 2 2 3" xfId="17262"/>
    <cellStyle name="Normal 30 5 4 2 2 2 3 2" xfId="35546"/>
    <cellStyle name="Normal 30 5 4 2 2 2 4" xfId="26435"/>
    <cellStyle name="Normal 30 5 4 2 2 3" xfId="10145"/>
    <cellStyle name="Normal 30 5 4 2 2 3 2" xfId="19531"/>
    <cellStyle name="Normal 30 5 4 2 2 3 2 2" xfId="37815"/>
    <cellStyle name="Normal 30 5 4 2 2 3 3" xfId="28704"/>
    <cellStyle name="Normal 30 5 4 2 2 4" xfId="14992"/>
    <cellStyle name="Normal 30 5 4 2 2 4 2" xfId="33276"/>
    <cellStyle name="Normal 30 5 4 2 2 5" xfId="24166"/>
    <cellStyle name="Normal 30 5 4 2 3" xfId="7100"/>
    <cellStyle name="Normal 30 5 4 2 3 2" xfId="11643"/>
    <cellStyle name="Normal 30 5 4 2 3 2 2" xfId="21029"/>
    <cellStyle name="Normal 30 5 4 2 3 2 2 2" xfId="39313"/>
    <cellStyle name="Normal 30 5 4 2 3 2 3" xfId="30202"/>
    <cellStyle name="Normal 30 5 4 2 3 3" xfId="16489"/>
    <cellStyle name="Normal 30 5 4 2 3 3 2" xfId="34773"/>
    <cellStyle name="Normal 30 5 4 2 3 4" xfId="25662"/>
    <cellStyle name="Normal 30 5 4 2 4" xfId="9372"/>
    <cellStyle name="Normal 30 5 4 2 4 2" xfId="18758"/>
    <cellStyle name="Normal 30 5 4 2 4 2 2" xfId="37042"/>
    <cellStyle name="Normal 30 5 4 2 4 3" xfId="27931"/>
    <cellStyle name="Normal 30 5 4 2 5" xfId="14219"/>
    <cellStyle name="Normal 30 5 4 2 5 2" xfId="32503"/>
    <cellStyle name="Normal 30 5 4 2 6" xfId="23393"/>
    <cellStyle name="Normal 30 5 4 3" xfId="5466"/>
    <cellStyle name="Normal 30 5 4 3 2" xfId="7872"/>
    <cellStyle name="Normal 30 5 4 3 2 2" xfId="12415"/>
    <cellStyle name="Normal 30 5 4 3 2 2 2" xfId="21801"/>
    <cellStyle name="Normal 30 5 4 3 2 2 2 2" xfId="40085"/>
    <cellStyle name="Normal 30 5 4 3 2 2 3" xfId="30974"/>
    <cellStyle name="Normal 30 5 4 3 2 3" xfId="17261"/>
    <cellStyle name="Normal 30 5 4 3 2 3 2" xfId="35545"/>
    <cellStyle name="Normal 30 5 4 3 2 4" xfId="26434"/>
    <cellStyle name="Normal 30 5 4 3 3" xfId="10144"/>
    <cellStyle name="Normal 30 5 4 3 3 2" xfId="19530"/>
    <cellStyle name="Normal 30 5 4 3 3 2 2" xfId="37814"/>
    <cellStyle name="Normal 30 5 4 3 3 3" xfId="28703"/>
    <cellStyle name="Normal 30 5 4 3 4" xfId="14991"/>
    <cellStyle name="Normal 30 5 4 3 4 2" xfId="33275"/>
    <cellStyle name="Normal 30 5 4 3 5" xfId="24165"/>
    <cellStyle name="Normal 30 5 4 4" xfId="6751"/>
    <cellStyle name="Normal 30 5 4 4 2" xfId="11294"/>
    <cellStyle name="Normal 30 5 4 4 2 2" xfId="20680"/>
    <cellStyle name="Normal 30 5 4 4 2 2 2" xfId="38964"/>
    <cellStyle name="Normal 30 5 4 4 2 3" xfId="29853"/>
    <cellStyle name="Normal 30 5 4 4 3" xfId="16140"/>
    <cellStyle name="Normal 30 5 4 4 3 2" xfId="34424"/>
    <cellStyle name="Normal 30 5 4 4 4" xfId="25313"/>
    <cellStyle name="Normal 30 5 4 5" xfId="9022"/>
    <cellStyle name="Normal 30 5 4 5 2" xfId="18408"/>
    <cellStyle name="Normal 30 5 4 5 2 2" xfId="36692"/>
    <cellStyle name="Normal 30 5 4 5 3" xfId="27581"/>
    <cellStyle name="Normal 30 5 4 6" xfId="13870"/>
    <cellStyle name="Normal 30 5 4 6 2" xfId="32154"/>
    <cellStyle name="Normal 30 5 4 7" xfId="23041"/>
    <cellStyle name="Normal 30 5 5" xfId="3358"/>
    <cellStyle name="Normal 30 5 5 2" xfId="4642"/>
    <cellStyle name="Normal 30 5 5 2 2" xfId="5469"/>
    <cellStyle name="Normal 30 5 5 2 2 2" xfId="7875"/>
    <cellStyle name="Normal 30 5 5 2 2 2 2" xfId="12418"/>
    <cellStyle name="Normal 30 5 5 2 2 2 2 2" xfId="21804"/>
    <cellStyle name="Normal 30 5 5 2 2 2 2 2 2" xfId="40088"/>
    <cellStyle name="Normal 30 5 5 2 2 2 2 3" xfId="30977"/>
    <cellStyle name="Normal 30 5 5 2 2 2 3" xfId="17264"/>
    <cellStyle name="Normal 30 5 5 2 2 2 3 2" xfId="35548"/>
    <cellStyle name="Normal 30 5 5 2 2 2 4" xfId="26437"/>
    <cellStyle name="Normal 30 5 5 2 2 3" xfId="10147"/>
    <cellStyle name="Normal 30 5 5 2 2 3 2" xfId="19533"/>
    <cellStyle name="Normal 30 5 5 2 2 3 2 2" xfId="37817"/>
    <cellStyle name="Normal 30 5 5 2 2 3 3" xfId="28706"/>
    <cellStyle name="Normal 30 5 5 2 2 4" xfId="14994"/>
    <cellStyle name="Normal 30 5 5 2 2 4 2" xfId="33278"/>
    <cellStyle name="Normal 30 5 5 2 2 5" xfId="24168"/>
    <cellStyle name="Normal 30 5 5 2 3" xfId="7080"/>
    <cellStyle name="Normal 30 5 5 2 3 2" xfId="11623"/>
    <cellStyle name="Normal 30 5 5 2 3 2 2" xfId="21009"/>
    <cellStyle name="Normal 30 5 5 2 3 2 2 2" xfId="39293"/>
    <cellStyle name="Normal 30 5 5 2 3 2 3" xfId="30182"/>
    <cellStyle name="Normal 30 5 5 2 3 3" xfId="16469"/>
    <cellStyle name="Normal 30 5 5 2 3 3 2" xfId="34753"/>
    <cellStyle name="Normal 30 5 5 2 3 4" xfId="25642"/>
    <cellStyle name="Normal 30 5 5 2 4" xfId="9352"/>
    <cellStyle name="Normal 30 5 5 2 4 2" xfId="18738"/>
    <cellStyle name="Normal 30 5 5 2 4 2 2" xfId="37022"/>
    <cellStyle name="Normal 30 5 5 2 4 3" xfId="27911"/>
    <cellStyle name="Normal 30 5 5 2 5" xfId="14199"/>
    <cellStyle name="Normal 30 5 5 2 5 2" xfId="32483"/>
    <cellStyle name="Normal 30 5 5 2 6" xfId="23373"/>
    <cellStyle name="Normal 30 5 5 3" xfId="5468"/>
    <cellStyle name="Normal 30 5 5 3 2" xfId="7874"/>
    <cellStyle name="Normal 30 5 5 3 2 2" xfId="12417"/>
    <cellStyle name="Normal 30 5 5 3 2 2 2" xfId="21803"/>
    <cellStyle name="Normal 30 5 5 3 2 2 2 2" xfId="40087"/>
    <cellStyle name="Normal 30 5 5 3 2 2 3" xfId="30976"/>
    <cellStyle name="Normal 30 5 5 3 2 3" xfId="17263"/>
    <cellStyle name="Normal 30 5 5 3 2 3 2" xfId="35547"/>
    <cellStyle name="Normal 30 5 5 3 2 4" xfId="26436"/>
    <cellStyle name="Normal 30 5 5 3 3" xfId="10146"/>
    <cellStyle name="Normal 30 5 5 3 3 2" xfId="19532"/>
    <cellStyle name="Normal 30 5 5 3 3 2 2" xfId="37816"/>
    <cellStyle name="Normal 30 5 5 3 3 3" xfId="28705"/>
    <cellStyle name="Normal 30 5 5 3 4" xfId="14993"/>
    <cellStyle name="Normal 30 5 5 3 4 2" xfId="33277"/>
    <cellStyle name="Normal 30 5 5 3 5" xfId="24167"/>
    <cellStyle name="Normal 30 5 5 4" xfId="6731"/>
    <cellStyle name="Normal 30 5 5 4 2" xfId="11274"/>
    <cellStyle name="Normal 30 5 5 4 2 2" xfId="20660"/>
    <cellStyle name="Normal 30 5 5 4 2 2 2" xfId="38944"/>
    <cellStyle name="Normal 30 5 5 4 2 3" xfId="29833"/>
    <cellStyle name="Normal 30 5 5 4 3" xfId="16120"/>
    <cellStyle name="Normal 30 5 5 4 3 2" xfId="34404"/>
    <cellStyle name="Normal 30 5 5 4 4" xfId="25293"/>
    <cellStyle name="Normal 30 5 5 5" xfId="9002"/>
    <cellStyle name="Normal 30 5 5 5 2" xfId="18388"/>
    <cellStyle name="Normal 30 5 5 5 2 2" xfId="36672"/>
    <cellStyle name="Normal 30 5 5 5 3" xfId="27561"/>
    <cellStyle name="Normal 30 5 5 6" xfId="13850"/>
    <cellStyle name="Normal 30 5 5 6 2" xfId="32134"/>
    <cellStyle name="Normal 30 5 5 7" xfId="23021"/>
    <cellStyle name="Normal 30 5 6" xfId="4550"/>
    <cellStyle name="Normal 30 5 6 2" xfId="5470"/>
    <cellStyle name="Normal 30 5 6 2 2" xfId="7876"/>
    <cellStyle name="Normal 30 5 6 2 2 2" xfId="12419"/>
    <cellStyle name="Normal 30 5 6 2 2 2 2" xfId="21805"/>
    <cellStyle name="Normal 30 5 6 2 2 2 2 2" xfId="40089"/>
    <cellStyle name="Normal 30 5 6 2 2 2 3" xfId="30978"/>
    <cellStyle name="Normal 30 5 6 2 2 3" xfId="17265"/>
    <cellStyle name="Normal 30 5 6 2 2 3 2" xfId="35549"/>
    <cellStyle name="Normal 30 5 6 2 2 4" xfId="26438"/>
    <cellStyle name="Normal 30 5 6 2 3" xfId="10148"/>
    <cellStyle name="Normal 30 5 6 2 3 2" xfId="19534"/>
    <cellStyle name="Normal 30 5 6 2 3 2 2" xfId="37818"/>
    <cellStyle name="Normal 30 5 6 2 3 3" xfId="28707"/>
    <cellStyle name="Normal 30 5 6 2 4" xfId="14995"/>
    <cellStyle name="Normal 30 5 6 2 4 2" xfId="33279"/>
    <cellStyle name="Normal 30 5 6 2 5" xfId="24169"/>
    <cellStyle name="Normal 30 5 6 3" xfId="6988"/>
    <cellStyle name="Normal 30 5 6 3 2" xfId="11531"/>
    <cellStyle name="Normal 30 5 6 3 2 2" xfId="20917"/>
    <cellStyle name="Normal 30 5 6 3 2 2 2" xfId="39201"/>
    <cellStyle name="Normal 30 5 6 3 2 3" xfId="30090"/>
    <cellStyle name="Normal 30 5 6 3 3" xfId="16377"/>
    <cellStyle name="Normal 30 5 6 3 3 2" xfId="34661"/>
    <cellStyle name="Normal 30 5 6 3 4" xfId="25550"/>
    <cellStyle name="Normal 30 5 6 4" xfId="9260"/>
    <cellStyle name="Normal 30 5 6 4 2" xfId="18646"/>
    <cellStyle name="Normal 30 5 6 4 2 2" xfId="36930"/>
    <cellStyle name="Normal 30 5 6 4 3" xfId="27819"/>
    <cellStyle name="Normal 30 5 6 5" xfId="14107"/>
    <cellStyle name="Normal 30 5 6 5 2" xfId="32391"/>
    <cellStyle name="Normal 30 5 6 6" xfId="23281"/>
    <cellStyle name="Normal 30 5 7" xfId="5455"/>
    <cellStyle name="Normal 30 5 7 2" xfId="7861"/>
    <cellStyle name="Normal 30 5 7 2 2" xfId="12404"/>
    <cellStyle name="Normal 30 5 7 2 2 2" xfId="21790"/>
    <cellStyle name="Normal 30 5 7 2 2 2 2" xfId="40074"/>
    <cellStyle name="Normal 30 5 7 2 2 3" xfId="30963"/>
    <cellStyle name="Normal 30 5 7 2 3" xfId="17250"/>
    <cellStyle name="Normal 30 5 7 2 3 2" xfId="35534"/>
    <cellStyle name="Normal 30 5 7 2 4" xfId="26423"/>
    <cellStyle name="Normal 30 5 7 3" xfId="10133"/>
    <cellStyle name="Normal 30 5 7 3 2" xfId="19519"/>
    <cellStyle name="Normal 30 5 7 3 2 2" xfId="37803"/>
    <cellStyle name="Normal 30 5 7 3 3" xfId="28692"/>
    <cellStyle name="Normal 30 5 7 4" xfId="14980"/>
    <cellStyle name="Normal 30 5 7 4 2" xfId="33264"/>
    <cellStyle name="Normal 30 5 7 5" xfId="24154"/>
    <cellStyle name="Normal 30 5 8" xfId="6639"/>
    <cellStyle name="Normal 30 5 8 2" xfId="11182"/>
    <cellStyle name="Normal 30 5 8 2 2" xfId="20568"/>
    <cellStyle name="Normal 30 5 8 2 2 2" xfId="38852"/>
    <cellStyle name="Normal 30 5 8 2 3" xfId="29741"/>
    <cellStyle name="Normal 30 5 8 3" xfId="16028"/>
    <cellStyle name="Normal 30 5 8 3 2" xfId="34312"/>
    <cellStyle name="Normal 30 5 8 4" xfId="25201"/>
    <cellStyle name="Normal 30 5 9" xfId="8910"/>
    <cellStyle name="Normal 30 5 9 2" xfId="18296"/>
    <cellStyle name="Normal 30 5 9 2 2" xfId="36580"/>
    <cellStyle name="Normal 30 5 9 3" xfId="27469"/>
    <cellStyle name="Normal 30 6" xfId="2244"/>
    <cellStyle name="Normal 30 6 10" xfId="13784"/>
    <cellStyle name="Normal 30 6 10 2" xfId="32068"/>
    <cellStyle name="Normal 30 6 11" xfId="22949"/>
    <cellStyle name="Normal 30 6 2" xfId="2412"/>
    <cellStyle name="Normal 30 6 2 10" xfId="22991"/>
    <cellStyle name="Normal 30 6 2 2" xfId="3639"/>
    <cellStyle name="Normal 30 6 2 2 2" xfId="4810"/>
    <cellStyle name="Normal 30 6 2 2 2 2" xfId="5474"/>
    <cellStyle name="Normal 30 6 2 2 2 2 2" xfId="7880"/>
    <cellStyle name="Normal 30 6 2 2 2 2 2 2" xfId="12423"/>
    <cellStyle name="Normal 30 6 2 2 2 2 2 2 2" xfId="21809"/>
    <cellStyle name="Normal 30 6 2 2 2 2 2 2 2 2" xfId="40093"/>
    <cellStyle name="Normal 30 6 2 2 2 2 2 2 3" xfId="30982"/>
    <cellStyle name="Normal 30 6 2 2 2 2 2 3" xfId="17269"/>
    <cellStyle name="Normal 30 6 2 2 2 2 2 3 2" xfId="35553"/>
    <cellStyle name="Normal 30 6 2 2 2 2 2 4" xfId="26442"/>
    <cellStyle name="Normal 30 6 2 2 2 2 3" xfId="10152"/>
    <cellStyle name="Normal 30 6 2 2 2 2 3 2" xfId="19538"/>
    <cellStyle name="Normal 30 6 2 2 2 2 3 2 2" xfId="37822"/>
    <cellStyle name="Normal 30 6 2 2 2 2 3 3" xfId="28711"/>
    <cellStyle name="Normal 30 6 2 2 2 2 4" xfId="14999"/>
    <cellStyle name="Normal 30 6 2 2 2 2 4 2" xfId="33283"/>
    <cellStyle name="Normal 30 6 2 2 2 2 5" xfId="24173"/>
    <cellStyle name="Normal 30 6 2 2 2 3" xfId="7248"/>
    <cellStyle name="Normal 30 6 2 2 2 3 2" xfId="11791"/>
    <cellStyle name="Normal 30 6 2 2 2 3 2 2" xfId="21177"/>
    <cellStyle name="Normal 30 6 2 2 2 3 2 2 2" xfId="39461"/>
    <cellStyle name="Normal 30 6 2 2 2 3 2 3" xfId="30350"/>
    <cellStyle name="Normal 30 6 2 2 2 3 3" xfId="16637"/>
    <cellStyle name="Normal 30 6 2 2 2 3 3 2" xfId="34921"/>
    <cellStyle name="Normal 30 6 2 2 2 3 4" xfId="25810"/>
    <cellStyle name="Normal 30 6 2 2 2 4" xfId="9520"/>
    <cellStyle name="Normal 30 6 2 2 2 4 2" xfId="18906"/>
    <cellStyle name="Normal 30 6 2 2 2 4 2 2" xfId="37190"/>
    <cellStyle name="Normal 30 6 2 2 2 4 3" xfId="28079"/>
    <cellStyle name="Normal 30 6 2 2 2 5" xfId="14367"/>
    <cellStyle name="Normal 30 6 2 2 2 5 2" xfId="32651"/>
    <cellStyle name="Normal 30 6 2 2 2 6" xfId="23541"/>
    <cellStyle name="Normal 30 6 2 2 3" xfId="5473"/>
    <cellStyle name="Normal 30 6 2 2 3 2" xfId="7879"/>
    <cellStyle name="Normal 30 6 2 2 3 2 2" xfId="12422"/>
    <cellStyle name="Normal 30 6 2 2 3 2 2 2" xfId="21808"/>
    <cellStyle name="Normal 30 6 2 2 3 2 2 2 2" xfId="40092"/>
    <cellStyle name="Normal 30 6 2 2 3 2 2 3" xfId="30981"/>
    <cellStyle name="Normal 30 6 2 2 3 2 3" xfId="17268"/>
    <cellStyle name="Normal 30 6 2 2 3 2 3 2" xfId="35552"/>
    <cellStyle name="Normal 30 6 2 2 3 2 4" xfId="26441"/>
    <cellStyle name="Normal 30 6 2 2 3 3" xfId="10151"/>
    <cellStyle name="Normal 30 6 2 2 3 3 2" xfId="19537"/>
    <cellStyle name="Normal 30 6 2 2 3 3 2 2" xfId="37821"/>
    <cellStyle name="Normal 30 6 2 2 3 3 3" xfId="28710"/>
    <cellStyle name="Normal 30 6 2 2 3 4" xfId="14998"/>
    <cellStyle name="Normal 30 6 2 2 3 4 2" xfId="33282"/>
    <cellStyle name="Normal 30 6 2 2 3 5" xfId="24172"/>
    <cellStyle name="Normal 30 6 2 2 4" xfId="6899"/>
    <cellStyle name="Normal 30 6 2 2 4 2" xfId="11442"/>
    <cellStyle name="Normal 30 6 2 2 4 2 2" xfId="20828"/>
    <cellStyle name="Normal 30 6 2 2 4 2 2 2" xfId="39112"/>
    <cellStyle name="Normal 30 6 2 2 4 2 3" xfId="30001"/>
    <cellStyle name="Normal 30 6 2 2 4 3" xfId="16288"/>
    <cellStyle name="Normal 30 6 2 2 4 3 2" xfId="34572"/>
    <cellStyle name="Normal 30 6 2 2 4 4" xfId="25461"/>
    <cellStyle name="Normal 30 6 2 2 5" xfId="9170"/>
    <cellStyle name="Normal 30 6 2 2 5 2" xfId="18556"/>
    <cellStyle name="Normal 30 6 2 2 5 2 2" xfId="36840"/>
    <cellStyle name="Normal 30 6 2 2 5 3" xfId="27729"/>
    <cellStyle name="Normal 30 6 2 2 6" xfId="14018"/>
    <cellStyle name="Normal 30 6 2 2 6 2" xfId="32302"/>
    <cellStyle name="Normal 30 6 2 2 7" xfId="23190"/>
    <cellStyle name="Normal 30 6 2 3" xfId="3467"/>
    <cellStyle name="Normal 30 6 2 3 2" xfId="4694"/>
    <cellStyle name="Normal 30 6 2 3 2 2" xfId="5476"/>
    <cellStyle name="Normal 30 6 2 3 2 2 2" xfId="7882"/>
    <cellStyle name="Normal 30 6 2 3 2 2 2 2" xfId="12425"/>
    <cellStyle name="Normal 30 6 2 3 2 2 2 2 2" xfId="21811"/>
    <cellStyle name="Normal 30 6 2 3 2 2 2 2 2 2" xfId="40095"/>
    <cellStyle name="Normal 30 6 2 3 2 2 2 2 3" xfId="30984"/>
    <cellStyle name="Normal 30 6 2 3 2 2 2 3" xfId="17271"/>
    <cellStyle name="Normal 30 6 2 3 2 2 2 3 2" xfId="35555"/>
    <cellStyle name="Normal 30 6 2 3 2 2 2 4" xfId="26444"/>
    <cellStyle name="Normal 30 6 2 3 2 2 3" xfId="10154"/>
    <cellStyle name="Normal 30 6 2 3 2 2 3 2" xfId="19540"/>
    <cellStyle name="Normal 30 6 2 3 2 2 3 2 2" xfId="37824"/>
    <cellStyle name="Normal 30 6 2 3 2 2 3 3" xfId="28713"/>
    <cellStyle name="Normal 30 6 2 3 2 2 4" xfId="15001"/>
    <cellStyle name="Normal 30 6 2 3 2 2 4 2" xfId="33285"/>
    <cellStyle name="Normal 30 6 2 3 2 2 5" xfId="24175"/>
    <cellStyle name="Normal 30 6 2 3 2 3" xfId="7132"/>
    <cellStyle name="Normal 30 6 2 3 2 3 2" xfId="11675"/>
    <cellStyle name="Normal 30 6 2 3 2 3 2 2" xfId="21061"/>
    <cellStyle name="Normal 30 6 2 3 2 3 2 2 2" xfId="39345"/>
    <cellStyle name="Normal 30 6 2 3 2 3 2 3" xfId="30234"/>
    <cellStyle name="Normal 30 6 2 3 2 3 3" xfId="16521"/>
    <cellStyle name="Normal 30 6 2 3 2 3 3 2" xfId="34805"/>
    <cellStyle name="Normal 30 6 2 3 2 3 4" xfId="25694"/>
    <cellStyle name="Normal 30 6 2 3 2 4" xfId="9404"/>
    <cellStyle name="Normal 30 6 2 3 2 4 2" xfId="18790"/>
    <cellStyle name="Normal 30 6 2 3 2 4 2 2" xfId="37074"/>
    <cellStyle name="Normal 30 6 2 3 2 4 3" xfId="27963"/>
    <cellStyle name="Normal 30 6 2 3 2 5" xfId="14251"/>
    <cellStyle name="Normal 30 6 2 3 2 5 2" xfId="32535"/>
    <cellStyle name="Normal 30 6 2 3 2 6" xfId="23425"/>
    <cellStyle name="Normal 30 6 2 3 3" xfId="5475"/>
    <cellStyle name="Normal 30 6 2 3 3 2" xfId="7881"/>
    <cellStyle name="Normal 30 6 2 3 3 2 2" xfId="12424"/>
    <cellStyle name="Normal 30 6 2 3 3 2 2 2" xfId="21810"/>
    <cellStyle name="Normal 30 6 2 3 3 2 2 2 2" xfId="40094"/>
    <cellStyle name="Normal 30 6 2 3 3 2 2 3" xfId="30983"/>
    <cellStyle name="Normal 30 6 2 3 3 2 3" xfId="17270"/>
    <cellStyle name="Normal 30 6 2 3 3 2 3 2" xfId="35554"/>
    <cellStyle name="Normal 30 6 2 3 3 2 4" xfId="26443"/>
    <cellStyle name="Normal 30 6 2 3 3 3" xfId="10153"/>
    <cellStyle name="Normal 30 6 2 3 3 3 2" xfId="19539"/>
    <cellStyle name="Normal 30 6 2 3 3 3 2 2" xfId="37823"/>
    <cellStyle name="Normal 30 6 2 3 3 3 3" xfId="28712"/>
    <cellStyle name="Normal 30 6 2 3 3 4" xfId="15000"/>
    <cellStyle name="Normal 30 6 2 3 3 4 2" xfId="33284"/>
    <cellStyle name="Normal 30 6 2 3 3 5" xfId="24174"/>
    <cellStyle name="Normal 30 6 2 3 4" xfId="6783"/>
    <cellStyle name="Normal 30 6 2 3 4 2" xfId="11326"/>
    <cellStyle name="Normal 30 6 2 3 4 2 2" xfId="20712"/>
    <cellStyle name="Normal 30 6 2 3 4 2 2 2" xfId="38996"/>
    <cellStyle name="Normal 30 6 2 3 4 2 3" xfId="29885"/>
    <cellStyle name="Normal 30 6 2 3 4 3" xfId="16172"/>
    <cellStyle name="Normal 30 6 2 3 4 3 2" xfId="34456"/>
    <cellStyle name="Normal 30 6 2 3 4 4" xfId="25345"/>
    <cellStyle name="Normal 30 6 2 3 5" xfId="9054"/>
    <cellStyle name="Normal 30 6 2 3 5 2" xfId="18440"/>
    <cellStyle name="Normal 30 6 2 3 5 2 2" xfId="36724"/>
    <cellStyle name="Normal 30 6 2 3 5 3" xfId="27613"/>
    <cellStyle name="Normal 30 6 2 3 6" xfId="13902"/>
    <cellStyle name="Normal 30 6 2 3 6 2" xfId="32186"/>
    <cellStyle name="Normal 30 6 2 3 7" xfId="23073"/>
    <cellStyle name="Normal 30 6 2 4" xfId="3438"/>
    <cellStyle name="Normal 30 6 2 4 2" xfId="4681"/>
    <cellStyle name="Normal 30 6 2 4 2 2" xfId="5478"/>
    <cellStyle name="Normal 30 6 2 4 2 2 2" xfId="7884"/>
    <cellStyle name="Normal 30 6 2 4 2 2 2 2" xfId="12427"/>
    <cellStyle name="Normal 30 6 2 4 2 2 2 2 2" xfId="21813"/>
    <cellStyle name="Normal 30 6 2 4 2 2 2 2 2 2" xfId="40097"/>
    <cellStyle name="Normal 30 6 2 4 2 2 2 2 3" xfId="30986"/>
    <cellStyle name="Normal 30 6 2 4 2 2 2 3" xfId="17273"/>
    <cellStyle name="Normal 30 6 2 4 2 2 2 3 2" xfId="35557"/>
    <cellStyle name="Normal 30 6 2 4 2 2 2 4" xfId="26446"/>
    <cellStyle name="Normal 30 6 2 4 2 2 3" xfId="10156"/>
    <cellStyle name="Normal 30 6 2 4 2 2 3 2" xfId="19542"/>
    <cellStyle name="Normal 30 6 2 4 2 2 3 2 2" xfId="37826"/>
    <cellStyle name="Normal 30 6 2 4 2 2 3 3" xfId="28715"/>
    <cellStyle name="Normal 30 6 2 4 2 2 4" xfId="15003"/>
    <cellStyle name="Normal 30 6 2 4 2 2 4 2" xfId="33287"/>
    <cellStyle name="Normal 30 6 2 4 2 2 5" xfId="24177"/>
    <cellStyle name="Normal 30 6 2 4 2 3" xfId="7119"/>
    <cellStyle name="Normal 30 6 2 4 2 3 2" xfId="11662"/>
    <cellStyle name="Normal 30 6 2 4 2 3 2 2" xfId="21048"/>
    <cellStyle name="Normal 30 6 2 4 2 3 2 2 2" xfId="39332"/>
    <cellStyle name="Normal 30 6 2 4 2 3 2 3" xfId="30221"/>
    <cellStyle name="Normal 30 6 2 4 2 3 3" xfId="16508"/>
    <cellStyle name="Normal 30 6 2 4 2 3 3 2" xfId="34792"/>
    <cellStyle name="Normal 30 6 2 4 2 3 4" xfId="25681"/>
    <cellStyle name="Normal 30 6 2 4 2 4" xfId="9391"/>
    <cellStyle name="Normal 30 6 2 4 2 4 2" xfId="18777"/>
    <cellStyle name="Normal 30 6 2 4 2 4 2 2" xfId="37061"/>
    <cellStyle name="Normal 30 6 2 4 2 4 3" xfId="27950"/>
    <cellStyle name="Normal 30 6 2 4 2 5" xfId="14238"/>
    <cellStyle name="Normal 30 6 2 4 2 5 2" xfId="32522"/>
    <cellStyle name="Normal 30 6 2 4 2 6" xfId="23412"/>
    <cellStyle name="Normal 30 6 2 4 3" xfId="5477"/>
    <cellStyle name="Normal 30 6 2 4 3 2" xfId="7883"/>
    <cellStyle name="Normal 30 6 2 4 3 2 2" xfId="12426"/>
    <cellStyle name="Normal 30 6 2 4 3 2 2 2" xfId="21812"/>
    <cellStyle name="Normal 30 6 2 4 3 2 2 2 2" xfId="40096"/>
    <cellStyle name="Normal 30 6 2 4 3 2 2 3" xfId="30985"/>
    <cellStyle name="Normal 30 6 2 4 3 2 3" xfId="17272"/>
    <cellStyle name="Normal 30 6 2 4 3 2 3 2" xfId="35556"/>
    <cellStyle name="Normal 30 6 2 4 3 2 4" xfId="26445"/>
    <cellStyle name="Normal 30 6 2 4 3 3" xfId="10155"/>
    <cellStyle name="Normal 30 6 2 4 3 3 2" xfId="19541"/>
    <cellStyle name="Normal 30 6 2 4 3 3 2 2" xfId="37825"/>
    <cellStyle name="Normal 30 6 2 4 3 3 3" xfId="28714"/>
    <cellStyle name="Normal 30 6 2 4 3 4" xfId="15002"/>
    <cellStyle name="Normal 30 6 2 4 3 4 2" xfId="33286"/>
    <cellStyle name="Normal 30 6 2 4 3 5" xfId="24176"/>
    <cellStyle name="Normal 30 6 2 4 4" xfId="6770"/>
    <cellStyle name="Normal 30 6 2 4 4 2" xfId="11313"/>
    <cellStyle name="Normal 30 6 2 4 4 2 2" xfId="20699"/>
    <cellStyle name="Normal 30 6 2 4 4 2 2 2" xfId="38983"/>
    <cellStyle name="Normal 30 6 2 4 4 2 3" xfId="29872"/>
    <cellStyle name="Normal 30 6 2 4 4 3" xfId="16159"/>
    <cellStyle name="Normal 30 6 2 4 4 3 2" xfId="34443"/>
    <cellStyle name="Normal 30 6 2 4 4 4" xfId="25332"/>
    <cellStyle name="Normal 30 6 2 4 5" xfId="9041"/>
    <cellStyle name="Normal 30 6 2 4 5 2" xfId="18427"/>
    <cellStyle name="Normal 30 6 2 4 5 2 2" xfId="36711"/>
    <cellStyle name="Normal 30 6 2 4 5 3" xfId="27600"/>
    <cellStyle name="Normal 30 6 2 4 6" xfId="13889"/>
    <cellStyle name="Normal 30 6 2 4 6 2" xfId="32173"/>
    <cellStyle name="Normal 30 6 2 4 7" xfId="23060"/>
    <cellStyle name="Normal 30 6 2 5" xfId="4618"/>
    <cellStyle name="Normal 30 6 2 5 2" xfId="5479"/>
    <cellStyle name="Normal 30 6 2 5 2 2" xfId="7885"/>
    <cellStyle name="Normal 30 6 2 5 2 2 2" xfId="12428"/>
    <cellStyle name="Normal 30 6 2 5 2 2 2 2" xfId="21814"/>
    <cellStyle name="Normal 30 6 2 5 2 2 2 2 2" xfId="40098"/>
    <cellStyle name="Normal 30 6 2 5 2 2 2 3" xfId="30987"/>
    <cellStyle name="Normal 30 6 2 5 2 2 3" xfId="17274"/>
    <cellStyle name="Normal 30 6 2 5 2 2 3 2" xfId="35558"/>
    <cellStyle name="Normal 30 6 2 5 2 2 4" xfId="26447"/>
    <cellStyle name="Normal 30 6 2 5 2 3" xfId="10157"/>
    <cellStyle name="Normal 30 6 2 5 2 3 2" xfId="19543"/>
    <cellStyle name="Normal 30 6 2 5 2 3 2 2" xfId="37827"/>
    <cellStyle name="Normal 30 6 2 5 2 3 3" xfId="28716"/>
    <cellStyle name="Normal 30 6 2 5 2 4" xfId="15004"/>
    <cellStyle name="Normal 30 6 2 5 2 4 2" xfId="33288"/>
    <cellStyle name="Normal 30 6 2 5 2 5" xfId="24178"/>
    <cellStyle name="Normal 30 6 2 5 3" xfId="7056"/>
    <cellStyle name="Normal 30 6 2 5 3 2" xfId="11599"/>
    <cellStyle name="Normal 30 6 2 5 3 2 2" xfId="20985"/>
    <cellStyle name="Normal 30 6 2 5 3 2 2 2" xfId="39269"/>
    <cellStyle name="Normal 30 6 2 5 3 2 3" xfId="30158"/>
    <cellStyle name="Normal 30 6 2 5 3 3" xfId="16445"/>
    <cellStyle name="Normal 30 6 2 5 3 3 2" xfId="34729"/>
    <cellStyle name="Normal 30 6 2 5 3 4" xfId="25618"/>
    <cellStyle name="Normal 30 6 2 5 4" xfId="9328"/>
    <cellStyle name="Normal 30 6 2 5 4 2" xfId="18714"/>
    <cellStyle name="Normal 30 6 2 5 4 2 2" xfId="36998"/>
    <cellStyle name="Normal 30 6 2 5 4 3" xfId="27887"/>
    <cellStyle name="Normal 30 6 2 5 5" xfId="14175"/>
    <cellStyle name="Normal 30 6 2 5 5 2" xfId="32459"/>
    <cellStyle name="Normal 30 6 2 5 6" xfId="23349"/>
    <cellStyle name="Normal 30 6 2 6" xfId="5472"/>
    <cellStyle name="Normal 30 6 2 6 2" xfId="7878"/>
    <cellStyle name="Normal 30 6 2 6 2 2" xfId="12421"/>
    <cellStyle name="Normal 30 6 2 6 2 2 2" xfId="21807"/>
    <cellStyle name="Normal 30 6 2 6 2 2 2 2" xfId="40091"/>
    <cellStyle name="Normal 30 6 2 6 2 2 3" xfId="30980"/>
    <cellStyle name="Normal 30 6 2 6 2 3" xfId="17267"/>
    <cellStyle name="Normal 30 6 2 6 2 3 2" xfId="35551"/>
    <cellStyle name="Normal 30 6 2 6 2 4" xfId="26440"/>
    <cellStyle name="Normal 30 6 2 6 3" xfId="10150"/>
    <cellStyle name="Normal 30 6 2 6 3 2" xfId="19536"/>
    <cellStyle name="Normal 30 6 2 6 3 2 2" xfId="37820"/>
    <cellStyle name="Normal 30 6 2 6 3 3" xfId="28709"/>
    <cellStyle name="Normal 30 6 2 6 4" xfId="14997"/>
    <cellStyle name="Normal 30 6 2 6 4 2" xfId="33281"/>
    <cellStyle name="Normal 30 6 2 6 5" xfId="24171"/>
    <cellStyle name="Normal 30 6 2 7" xfId="6707"/>
    <cellStyle name="Normal 30 6 2 7 2" xfId="11250"/>
    <cellStyle name="Normal 30 6 2 7 2 2" xfId="20636"/>
    <cellStyle name="Normal 30 6 2 7 2 2 2" xfId="38920"/>
    <cellStyle name="Normal 30 6 2 7 2 3" xfId="29809"/>
    <cellStyle name="Normal 30 6 2 7 3" xfId="16096"/>
    <cellStyle name="Normal 30 6 2 7 3 2" xfId="34380"/>
    <cellStyle name="Normal 30 6 2 7 4" xfId="25269"/>
    <cellStyle name="Normal 30 6 2 8" xfId="8978"/>
    <cellStyle name="Normal 30 6 2 8 2" xfId="18364"/>
    <cellStyle name="Normal 30 6 2 8 2 2" xfId="36648"/>
    <cellStyle name="Normal 30 6 2 8 3" xfId="27537"/>
    <cellStyle name="Normal 30 6 2 9" xfId="13826"/>
    <cellStyle name="Normal 30 6 2 9 2" xfId="32110"/>
    <cellStyle name="Normal 30 6 3" xfId="3577"/>
    <cellStyle name="Normal 30 6 3 2" xfId="4760"/>
    <cellStyle name="Normal 30 6 3 2 2" xfId="5481"/>
    <cellStyle name="Normal 30 6 3 2 2 2" xfId="7887"/>
    <cellStyle name="Normal 30 6 3 2 2 2 2" xfId="12430"/>
    <cellStyle name="Normal 30 6 3 2 2 2 2 2" xfId="21816"/>
    <cellStyle name="Normal 30 6 3 2 2 2 2 2 2" xfId="40100"/>
    <cellStyle name="Normal 30 6 3 2 2 2 2 3" xfId="30989"/>
    <cellStyle name="Normal 30 6 3 2 2 2 3" xfId="17276"/>
    <cellStyle name="Normal 30 6 3 2 2 2 3 2" xfId="35560"/>
    <cellStyle name="Normal 30 6 3 2 2 2 4" xfId="26449"/>
    <cellStyle name="Normal 30 6 3 2 2 3" xfId="10159"/>
    <cellStyle name="Normal 30 6 3 2 2 3 2" xfId="19545"/>
    <cellStyle name="Normal 30 6 3 2 2 3 2 2" xfId="37829"/>
    <cellStyle name="Normal 30 6 3 2 2 3 3" xfId="28718"/>
    <cellStyle name="Normal 30 6 3 2 2 4" xfId="15006"/>
    <cellStyle name="Normal 30 6 3 2 2 4 2" xfId="33290"/>
    <cellStyle name="Normal 30 6 3 2 2 5" xfId="24180"/>
    <cellStyle name="Normal 30 6 3 2 3" xfId="7198"/>
    <cellStyle name="Normal 30 6 3 2 3 2" xfId="11741"/>
    <cellStyle name="Normal 30 6 3 2 3 2 2" xfId="21127"/>
    <cellStyle name="Normal 30 6 3 2 3 2 2 2" xfId="39411"/>
    <cellStyle name="Normal 30 6 3 2 3 2 3" xfId="30300"/>
    <cellStyle name="Normal 30 6 3 2 3 3" xfId="16587"/>
    <cellStyle name="Normal 30 6 3 2 3 3 2" xfId="34871"/>
    <cellStyle name="Normal 30 6 3 2 3 4" xfId="25760"/>
    <cellStyle name="Normal 30 6 3 2 4" xfId="9470"/>
    <cellStyle name="Normal 30 6 3 2 4 2" xfId="18856"/>
    <cellStyle name="Normal 30 6 3 2 4 2 2" xfId="37140"/>
    <cellStyle name="Normal 30 6 3 2 4 3" xfId="28029"/>
    <cellStyle name="Normal 30 6 3 2 5" xfId="14317"/>
    <cellStyle name="Normal 30 6 3 2 5 2" xfId="32601"/>
    <cellStyle name="Normal 30 6 3 2 6" xfId="23491"/>
    <cellStyle name="Normal 30 6 3 3" xfId="5480"/>
    <cellStyle name="Normal 30 6 3 3 2" xfId="7886"/>
    <cellStyle name="Normal 30 6 3 3 2 2" xfId="12429"/>
    <cellStyle name="Normal 30 6 3 3 2 2 2" xfId="21815"/>
    <cellStyle name="Normal 30 6 3 3 2 2 2 2" xfId="40099"/>
    <cellStyle name="Normal 30 6 3 3 2 2 3" xfId="30988"/>
    <cellStyle name="Normal 30 6 3 3 2 3" xfId="17275"/>
    <cellStyle name="Normal 30 6 3 3 2 3 2" xfId="35559"/>
    <cellStyle name="Normal 30 6 3 3 2 4" xfId="26448"/>
    <cellStyle name="Normal 30 6 3 3 3" xfId="10158"/>
    <cellStyle name="Normal 30 6 3 3 3 2" xfId="19544"/>
    <cellStyle name="Normal 30 6 3 3 3 2 2" xfId="37828"/>
    <cellStyle name="Normal 30 6 3 3 3 3" xfId="28717"/>
    <cellStyle name="Normal 30 6 3 3 4" xfId="15005"/>
    <cellStyle name="Normal 30 6 3 3 4 2" xfId="33289"/>
    <cellStyle name="Normal 30 6 3 3 5" xfId="24179"/>
    <cellStyle name="Normal 30 6 3 4" xfId="6849"/>
    <cellStyle name="Normal 30 6 3 4 2" xfId="11392"/>
    <cellStyle name="Normal 30 6 3 4 2 2" xfId="20778"/>
    <cellStyle name="Normal 30 6 3 4 2 2 2" xfId="39062"/>
    <cellStyle name="Normal 30 6 3 4 2 3" xfId="29951"/>
    <cellStyle name="Normal 30 6 3 4 3" xfId="16238"/>
    <cellStyle name="Normal 30 6 3 4 3 2" xfId="34522"/>
    <cellStyle name="Normal 30 6 3 4 4" xfId="25411"/>
    <cellStyle name="Normal 30 6 3 5" xfId="9120"/>
    <cellStyle name="Normal 30 6 3 5 2" xfId="18506"/>
    <cellStyle name="Normal 30 6 3 5 2 2" xfId="36790"/>
    <cellStyle name="Normal 30 6 3 5 3" xfId="27679"/>
    <cellStyle name="Normal 30 6 3 6" xfId="13968"/>
    <cellStyle name="Normal 30 6 3 6 2" xfId="32252"/>
    <cellStyle name="Normal 30 6 3 7" xfId="23140"/>
    <cellStyle name="Normal 30 6 4" xfId="3578"/>
    <cellStyle name="Normal 30 6 4 2" xfId="4761"/>
    <cellStyle name="Normal 30 6 4 2 2" xfId="5483"/>
    <cellStyle name="Normal 30 6 4 2 2 2" xfId="7889"/>
    <cellStyle name="Normal 30 6 4 2 2 2 2" xfId="12432"/>
    <cellStyle name="Normal 30 6 4 2 2 2 2 2" xfId="21818"/>
    <cellStyle name="Normal 30 6 4 2 2 2 2 2 2" xfId="40102"/>
    <cellStyle name="Normal 30 6 4 2 2 2 2 3" xfId="30991"/>
    <cellStyle name="Normal 30 6 4 2 2 2 3" xfId="17278"/>
    <cellStyle name="Normal 30 6 4 2 2 2 3 2" xfId="35562"/>
    <cellStyle name="Normal 30 6 4 2 2 2 4" xfId="26451"/>
    <cellStyle name="Normal 30 6 4 2 2 3" xfId="10161"/>
    <cellStyle name="Normal 30 6 4 2 2 3 2" xfId="19547"/>
    <cellStyle name="Normal 30 6 4 2 2 3 2 2" xfId="37831"/>
    <cellStyle name="Normal 30 6 4 2 2 3 3" xfId="28720"/>
    <cellStyle name="Normal 30 6 4 2 2 4" xfId="15008"/>
    <cellStyle name="Normal 30 6 4 2 2 4 2" xfId="33292"/>
    <cellStyle name="Normal 30 6 4 2 2 5" xfId="24182"/>
    <cellStyle name="Normal 30 6 4 2 3" xfId="7199"/>
    <cellStyle name="Normal 30 6 4 2 3 2" xfId="11742"/>
    <cellStyle name="Normal 30 6 4 2 3 2 2" xfId="21128"/>
    <cellStyle name="Normal 30 6 4 2 3 2 2 2" xfId="39412"/>
    <cellStyle name="Normal 30 6 4 2 3 2 3" xfId="30301"/>
    <cellStyle name="Normal 30 6 4 2 3 3" xfId="16588"/>
    <cellStyle name="Normal 30 6 4 2 3 3 2" xfId="34872"/>
    <cellStyle name="Normal 30 6 4 2 3 4" xfId="25761"/>
    <cellStyle name="Normal 30 6 4 2 4" xfId="9471"/>
    <cellStyle name="Normal 30 6 4 2 4 2" xfId="18857"/>
    <cellStyle name="Normal 30 6 4 2 4 2 2" xfId="37141"/>
    <cellStyle name="Normal 30 6 4 2 4 3" xfId="28030"/>
    <cellStyle name="Normal 30 6 4 2 5" xfId="14318"/>
    <cellStyle name="Normal 30 6 4 2 5 2" xfId="32602"/>
    <cellStyle name="Normal 30 6 4 2 6" xfId="23492"/>
    <cellStyle name="Normal 30 6 4 3" xfId="5482"/>
    <cellStyle name="Normal 30 6 4 3 2" xfId="7888"/>
    <cellStyle name="Normal 30 6 4 3 2 2" xfId="12431"/>
    <cellStyle name="Normal 30 6 4 3 2 2 2" xfId="21817"/>
    <cellStyle name="Normal 30 6 4 3 2 2 2 2" xfId="40101"/>
    <cellStyle name="Normal 30 6 4 3 2 2 3" xfId="30990"/>
    <cellStyle name="Normal 30 6 4 3 2 3" xfId="17277"/>
    <cellStyle name="Normal 30 6 4 3 2 3 2" xfId="35561"/>
    <cellStyle name="Normal 30 6 4 3 2 4" xfId="26450"/>
    <cellStyle name="Normal 30 6 4 3 3" xfId="10160"/>
    <cellStyle name="Normal 30 6 4 3 3 2" xfId="19546"/>
    <cellStyle name="Normal 30 6 4 3 3 2 2" xfId="37830"/>
    <cellStyle name="Normal 30 6 4 3 3 3" xfId="28719"/>
    <cellStyle name="Normal 30 6 4 3 4" xfId="15007"/>
    <cellStyle name="Normal 30 6 4 3 4 2" xfId="33291"/>
    <cellStyle name="Normal 30 6 4 3 5" xfId="24181"/>
    <cellStyle name="Normal 30 6 4 4" xfId="6850"/>
    <cellStyle name="Normal 30 6 4 4 2" xfId="11393"/>
    <cellStyle name="Normal 30 6 4 4 2 2" xfId="20779"/>
    <cellStyle name="Normal 30 6 4 4 2 2 2" xfId="39063"/>
    <cellStyle name="Normal 30 6 4 4 2 3" xfId="29952"/>
    <cellStyle name="Normal 30 6 4 4 3" xfId="16239"/>
    <cellStyle name="Normal 30 6 4 4 3 2" xfId="34523"/>
    <cellStyle name="Normal 30 6 4 4 4" xfId="25412"/>
    <cellStyle name="Normal 30 6 4 5" xfId="9121"/>
    <cellStyle name="Normal 30 6 4 5 2" xfId="18507"/>
    <cellStyle name="Normal 30 6 4 5 2 2" xfId="36791"/>
    <cellStyle name="Normal 30 6 4 5 3" xfId="27680"/>
    <cellStyle name="Normal 30 6 4 6" xfId="13969"/>
    <cellStyle name="Normal 30 6 4 6 2" xfId="32253"/>
    <cellStyle name="Normal 30 6 4 7" xfId="23141"/>
    <cellStyle name="Normal 30 6 5" xfId="3356"/>
    <cellStyle name="Normal 30 6 5 2" xfId="4640"/>
    <cellStyle name="Normal 30 6 5 2 2" xfId="5485"/>
    <cellStyle name="Normal 30 6 5 2 2 2" xfId="7891"/>
    <cellStyle name="Normal 30 6 5 2 2 2 2" xfId="12434"/>
    <cellStyle name="Normal 30 6 5 2 2 2 2 2" xfId="21820"/>
    <cellStyle name="Normal 30 6 5 2 2 2 2 2 2" xfId="40104"/>
    <cellStyle name="Normal 30 6 5 2 2 2 2 3" xfId="30993"/>
    <cellStyle name="Normal 30 6 5 2 2 2 3" xfId="17280"/>
    <cellStyle name="Normal 30 6 5 2 2 2 3 2" xfId="35564"/>
    <cellStyle name="Normal 30 6 5 2 2 2 4" xfId="26453"/>
    <cellStyle name="Normal 30 6 5 2 2 3" xfId="10163"/>
    <cellStyle name="Normal 30 6 5 2 2 3 2" xfId="19549"/>
    <cellStyle name="Normal 30 6 5 2 2 3 2 2" xfId="37833"/>
    <cellStyle name="Normal 30 6 5 2 2 3 3" xfId="28722"/>
    <cellStyle name="Normal 30 6 5 2 2 4" xfId="15010"/>
    <cellStyle name="Normal 30 6 5 2 2 4 2" xfId="33294"/>
    <cellStyle name="Normal 30 6 5 2 2 5" xfId="24184"/>
    <cellStyle name="Normal 30 6 5 2 3" xfId="7078"/>
    <cellStyle name="Normal 30 6 5 2 3 2" xfId="11621"/>
    <cellStyle name="Normal 30 6 5 2 3 2 2" xfId="21007"/>
    <cellStyle name="Normal 30 6 5 2 3 2 2 2" xfId="39291"/>
    <cellStyle name="Normal 30 6 5 2 3 2 3" xfId="30180"/>
    <cellStyle name="Normal 30 6 5 2 3 3" xfId="16467"/>
    <cellStyle name="Normal 30 6 5 2 3 3 2" xfId="34751"/>
    <cellStyle name="Normal 30 6 5 2 3 4" xfId="25640"/>
    <cellStyle name="Normal 30 6 5 2 4" xfId="9350"/>
    <cellStyle name="Normal 30 6 5 2 4 2" xfId="18736"/>
    <cellStyle name="Normal 30 6 5 2 4 2 2" xfId="37020"/>
    <cellStyle name="Normal 30 6 5 2 4 3" xfId="27909"/>
    <cellStyle name="Normal 30 6 5 2 5" xfId="14197"/>
    <cellStyle name="Normal 30 6 5 2 5 2" xfId="32481"/>
    <cellStyle name="Normal 30 6 5 2 6" xfId="23371"/>
    <cellStyle name="Normal 30 6 5 3" xfId="5484"/>
    <cellStyle name="Normal 30 6 5 3 2" xfId="7890"/>
    <cellStyle name="Normal 30 6 5 3 2 2" xfId="12433"/>
    <cellStyle name="Normal 30 6 5 3 2 2 2" xfId="21819"/>
    <cellStyle name="Normal 30 6 5 3 2 2 2 2" xfId="40103"/>
    <cellStyle name="Normal 30 6 5 3 2 2 3" xfId="30992"/>
    <cellStyle name="Normal 30 6 5 3 2 3" xfId="17279"/>
    <cellStyle name="Normal 30 6 5 3 2 3 2" xfId="35563"/>
    <cellStyle name="Normal 30 6 5 3 2 4" xfId="26452"/>
    <cellStyle name="Normal 30 6 5 3 3" xfId="10162"/>
    <cellStyle name="Normal 30 6 5 3 3 2" xfId="19548"/>
    <cellStyle name="Normal 30 6 5 3 3 2 2" xfId="37832"/>
    <cellStyle name="Normal 30 6 5 3 3 3" xfId="28721"/>
    <cellStyle name="Normal 30 6 5 3 4" xfId="15009"/>
    <cellStyle name="Normal 30 6 5 3 4 2" xfId="33293"/>
    <cellStyle name="Normal 30 6 5 3 5" xfId="24183"/>
    <cellStyle name="Normal 30 6 5 4" xfId="6729"/>
    <cellStyle name="Normal 30 6 5 4 2" xfId="11272"/>
    <cellStyle name="Normal 30 6 5 4 2 2" xfId="20658"/>
    <cellStyle name="Normal 30 6 5 4 2 2 2" xfId="38942"/>
    <cellStyle name="Normal 30 6 5 4 2 3" xfId="29831"/>
    <cellStyle name="Normal 30 6 5 4 3" xfId="16118"/>
    <cellStyle name="Normal 30 6 5 4 3 2" xfId="34402"/>
    <cellStyle name="Normal 30 6 5 4 4" xfId="25291"/>
    <cellStyle name="Normal 30 6 5 5" xfId="9000"/>
    <cellStyle name="Normal 30 6 5 5 2" xfId="18386"/>
    <cellStyle name="Normal 30 6 5 5 2 2" xfId="36670"/>
    <cellStyle name="Normal 30 6 5 5 3" xfId="27559"/>
    <cellStyle name="Normal 30 6 5 6" xfId="13848"/>
    <cellStyle name="Normal 30 6 5 6 2" xfId="32132"/>
    <cellStyle name="Normal 30 6 5 7" xfId="23019"/>
    <cellStyle name="Normal 30 6 6" xfId="4576"/>
    <cellStyle name="Normal 30 6 6 2" xfId="5486"/>
    <cellStyle name="Normal 30 6 6 2 2" xfId="7892"/>
    <cellStyle name="Normal 30 6 6 2 2 2" xfId="12435"/>
    <cellStyle name="Normal 30 6 6 2 2 2 2" xfId="21821"/>
    <cellStyle name="Normal 30 6 6 2 2 2 2 2" xfId="40105"/>
    <cellStyle name="Normal 30 6 6 2 2 2 3" xfId="30994"/>
    <cellStyle name="Normal 30 6 6 2 2 3" xfId="17281"/>
    <cellStyle name="Normal 30 6 6 2 2 3 2" xfId="35565"/>
    <cellStyle name="Normal 30 6 6 2 2 4" xfId="26454"/>
    <cellStyle name="Normal 30 6 6 2 3" xfId="10164"/>
    <cellStyle name="Normal 30 6 6 2 3 2" xfId="19550"/>
    <cellStyle name="Normal 30 6 6 2 3 2 2" xfId="37834"/>
    <cellStyle name="Normal 30 6 6 2 3 3" xfId="28723"/>
    <cellStyle name="Normal 30 6 6 2 4" xfId="15011"/>
    <cellStyle name="Normal 30 6 6 2 4 2" xfId="33295"/>
    <cellStyle name="Normal 30 6 6 2 5" xfId="24185"/>
    <cellStyle name="Normal 30 6 6 3" xfId="7014"/>
    <cellStyle name="Normal 30 6 6 3 2" xfId="11557"/>
    <cellStyle name="Normal 30 6 6 3 2 2" xfId="20943"/>
    <cellStyle name="Normal 30 6 6 3 2 2 2" xfId="39227"/>
    <cellStyle name="Normal 30 6 6 3 2 3" xfId="30116"/>
    <cellStyle name="Normal 30 6 6 3 3" xfId="16403"/>
    <cellStyle name="Normal 30 6 6 3 3 2" xfId="34687"/>
    <cellStyle name="Normal 30 6 6 3 4" xfId="25576"/>
    <cellStyle name="Normal 30 6 6 4" xfId="9286"/>
    <cellStyle name="Normal 30 6 6 4 2" xfId="18672"/>
    <cellStyle name="Normal 30 6 6 4 2 2" xfId="36956"/>
    <cellStyle name="Normal 30 6 6 4 3" xfId="27845"/>
    <cellStyle name="Normal 30 6 6 5" xfId="14133"/>
    <cellStyle name="Normal 30 6 6 5 2" xfId="32417"/>
    <cellStyle name="Normal 30 6 6 6" xfId="23307"/>
    <cellStyle name="Normal 30 6 7" xfId="5471"/>
    <cellStyle name="Normal 30 6 7 2" xfId="7877"/>
    <cellStyle name="Normal 30 6 7 2 2" xfId="12420"/>
    <cellStyle name="Normal 30 6 7 2 2 2" xfId="21806"/>
    <cellStyle name="Normal 30 6 7 2 2 2 2" xfId="40090"/>
    <cellStyle name="Normal 30 6 7 2 2 3" xfId="30979"/>
    <cellStyle name="Normal 30 6 7 2 3" xfId="17266"/>
    <cellStyle name="Normal 30 6 7 2 3 2" xfId="35550"/>
    <cellStyle name="Normal 30 6 7 2 4" xfId="26439"/>
    <cellStyle name="Normal 30 6 7 3" xfId="10149"/>
    <cellStyle name="Normal 30 6 7 3 2" xfId="19535"/>
    <cellStyle name="Normal 30 6 7 3 2 2" xfId="37819"/>
    <cellStyle name="Normal 30 6 7 3 3" xfId="28708"/>
    <cellStyle name="Normal 30 6 7 4" xfId="14996"/>
    <cellStyle name="Normal 30 6 7 4 2" xfId="33280"/>
    <cellStyle name="Normal 30 6 7 5" xfId="24170"/>
    <cellStyle name="Normal 30 6 8" xfId="6665"/>
    <cellStyle name="Normal 30 6 8 2" xfId="11208"/>
    <cellStyle name="Normal 30 6 8 2 2" xfId="20594"/>
    <cellStyle name="Normal 30 6 8 2 2 2" xfId="38878"/>
    <cellStyle name="Normal 30 6 8 2 3" xfId="29767"/>
    <cellStyle name="Normal 30 6 8 3" xfId="16054"/>
    <cellStyle name="Normal 30 6 8 3 2" xfId="34338"/>
    <cellStyle name="Normal 30 6 8 4" xfId="25227"/>
    <cellStyle name="Normal 30 6 9" xfId="8936"/>
    <cellStyle name="Normal 30 6 9 2" xfId="18322"/>
    <cellStyle name="Normal 30 6 9 2 2" xfId="36606"/>
    <cellStyle name="Normal 30 6 9 3" xfId="27495"/>
    <cellStyle name="Normal 30 7" xfId="2379"/>
    <cellStyle name="Normal 30 7 10" xfId="22958"/>
    <cellStyle name="Normal 30 7 2" xfId="3606"/>
    <cellStyle name="Normal 30 7 2 2" xfId="4777"/>
    <cellStyle name="Normal 30 7 2 2 2" xfId="5489"/>
    <cellStyle name="Normal 30 7 2 2 2 2" xfId="7895"/>
    <cellStyle name="Normal 30 7 2 2 2 2 2" xfId="12438"/>
    <cellStyle name="Normal 30 7 2 2 2 2 2 2" xfId="21824"/>
    <cellStyle name="Normal 30 7 2 2 2 2 2 2 2" xfId="40108"/>
    <cellStyle name="Normal 30 7 2 2 2 2 2 3" xfId="30997"/>
    <cellStyle name="Normal 30 7 2 2 2 2 3" xfId="17284"/>
    <cellStyle name="Normal 30 7 2 2 2 2 3 2" xfId="35568"/>
    <cellStyle name="Normal 30 7 2 2 2 2 4" xfId="26457"/>
    <cellStyle name="Normal 30 7 2 2 2 3" xfId="10167"/>
    <cellStyle name="Normal 30 7 2 2 2 3 2" xfId="19553"/>
    <cellStyle name="Normal 30 7 2 2 2 3 2 2" xfId="37837"/>
    <cellStyle name="Normal 30 7 2 2 2 3 3" xfId="28726"/>
    <cellStyle name="Normal 30 7 2 2 2 4" xfId="15014"/>
    <cellStyle name="Normal 30 7 2 2 2 4 2" xfId="33298"/>
    <cellStyle name="Normal 30 7 2 2 2 5" xfId="24188"/>
    <cellStyle name="Normal 30 7 2 2 3" xfId="7215"/>
    <cellStyle name="Normal 30 7 2 2 3 2" xfId="11758"/>
    <cellStyle name="Normal 30 7 2 2 3 2 2" xfId="21144"/>
    <cellStyle name="Normal 30 7 2 2 3 2 2 2" xfId="39428"/>
    <cellStyle name="Normal 30 7 2 2 3 2 3" xfId="30317"/>
    <cellStyle name="Normal 30 7 2 2 3 3" xfId="16604"/>
    <cellStyle name="Normal 30 7 2 2 3 3 2" xfId="34888"/>
    <cellStyle name="Normal 30 7 2 2 3 4" xfId="25777"/>
    <cellStyle name="Normal 30 7 2 2 4" xfId="9487"/>
    <cellStyle name="Normal 30 7 2 2 4 2" xfId="18873"/>
    <cellStyle name="Normal 30 7 2 2 4 2 2" xfId="37157"/>
    <cellStyle name="Normal 30 7 2 2 4 3" xfId="28046"/>
    <cellStyle name="Normal 30 7 2 2 5" xfId="14334"/>
    <cellStyle name="Normal 30 7 2 2 5 2" xfId="32618"/>
    <cellStyle name="Normal 30 7 2 2 6" xfId="23508"/>
    <cellStyle name="Normal 30 7 2 3" xfId="5488"/>
    <cellStyle name="Normal 30 7 2 3 2" xfId="7894"/>
    <cellStyle name="Normal 30 7 2 3 2 2" xfId="12437"/>
    <cellStyle name="Normal 30 7 2 3 2 2 2" xfId="21823"/>
    <cellStyle name="Normal 30 7 2 3 2 2 2 2" xfId="40107"/>
    <cellStyle name="Normal 30 7 2 3 2 2 3" xfId="30996"/>
    <cellStyle name="Normal 30 7 2 3 2 3" xfId="17283"/>
    <cellStyle name="Normal 30 7 2 3 2 3 2" xfId="35567"/>
    <cellStyle name="Normal 30 7 2 3 2 4" xfId="26456"/>
    <cellStyle name="Normal 30 7 2 3 3" xfId="10166"/>
    <cellStyle name="Normal 30 7 2 3 3 2" xfId="19552"/>
    <cellStyle name="Normal 30 7 2 3 3 2 2" xfId="37836"/>
    <cellStyle name="Normal 30 7 2 3 3 3" xfId="28725"/>
    <cellStyle name="Normal 30 7 2 3 4" xfId="15013"/>
    <cellStyle name="Normal 30 7 2 3 4 2" xfId="33297"/>
    <cellStyle name="Normal 30 7 2 3 5" xfId="24187"/>
    <cellStyle name="Normal 30 7 2 4" xfId="6866"/>
    <cellStyle name="Normal 30 7 2 4 2" xfId="11409"/>
    <cellStyle name="Normal 30 7 2 4 2 2" xfId="20795"/>
    <cellStyle name="Normal 30 7 2 4 2 2 2" xfId="39079"/>
    <cellStyle name="Normal 30 7 2 4 2 3" xfId="29968"/>
    <cellStyle name="Normal 30 7 2 4 3" xfId="16255"/>
    <cellStyle name="Normal 30 7 2 4 3 2" xfId="34539"/>
    <cellStyle name="Normal 30 7 2 4 4" xfId="25428"/>
    <cellStyle name="Normal 30 7 2 5" xfId="9137"/>
    <cellStyle name="Normal 30 7 2 5 2" xfId="18523"/>
    <cellStyle name="Normal 30 7 2 5 2 2" xfId="36807"/>
    <cellStyle name="Normal 30 7 2 5 3" xfId="27696"/>
    <cellStyle name="Normal 30 7 2 6" xfId="13985"/>
    <cellStyle name="Normal 30 7 2 6 2" xfId="32269"/>
    <cellStyle name="Normal 30 7 2 7" xfId="23157"/>
    <cellStyle name="Normal 30 7 3" xfId="3730"/>
    <cellStyle name="Normal 30 7 3 2" xfId="4863"/>
    <cellStyle name="Normal 30 7 3 2 2" xfId="5491"/>
    <cellStyle name="Normal 30 7 3 2 2 2" xfId="7897"/>
    <cellStyle name="Normal 30 7 3 2 2 2 2" xfId="12440"/>
    <cellStyle name="Normal 30 7 3 2 2 2 2 2" xfId="21826"/>
    <cellStyle name="Normal 30 7 3 2 2 2 2 2 2" xfId="40110"/>
    <cellStyle name="Normal 30 7 3 2 2 2 2 3" xfId="30999"/>
    <cellStyle name="Normal 30 7 3 2 2 2 3" xfId="17286"/>
    <cellStyle name="Normal 30 7 3 2 2 2 3 2" xfId="35570"/>
    <cellStyle name="Normal 30 7 3 2 2 2 4" xfId="26459"/>
    <cellStyle name="Normal 30 7 3 2 2 3" xfId="10169"/>
    <cellStyle name="Normal 30 7 3 2 2 3 2" xfId="19555"/>
    <cellStyle name="Normal 30 7 3 2 2 3 2 2" xfId="37839"/>
    <cellStyle name="Normal 30 7 3 2 2 3 3" xfId="28728"/>
    <cellStyle name="Normal 30 7 3 2 2 4" xfId="15016"/>
    <cellStyle name="Normal 30 7 3 2 2 4 2" xfId="33300"/>
    <cellStyle name="Normal 30 7 3 2 2 5" xfId="24190"/>
    <cellStyle name="Normal 30 7 3 2 3" xfId="7301"/>
    <cellStyle name="Normal 30 7 3 2 3 2" xfId="11844"/>
    <cellStyle name="Normal 30 7 3 2 3 2 2" xfId="21230"/>
    <cellStyle name="Normal 30 7 3 2 3 2 2 2" xfId="39514"/>
    <cellStyle name="Normal 30 7 3 2 3 2 3" xfId="30403"/>
    <cellStyle name="Normal 30 7 3 2 3 3" xfId="16690"/>
    <cellStyle name="Normal 30 7 3 2 3 3 2" xfId="34974"/>
    <cellStyle name="Normal 30 7 3 2 3 4" xfId="25863"/>
    <cellStyle name="Normal 30 7 3 2 4" xfId="9573"/>
    <cellStyle name="Normal 30 7 3 2 4 2" xfId="18959"/>
    <cellStyle name="Normal 30 7 3 2 4 2 2" xfId="37243"/>
    <cellStyle name="Normal 30 7 3 2 4 3" xfId="28132"/>
    <cellStyle name="Normal 30 7 3 2 5" xfId="14420"/>
    <cellStyle name="Normal 30 7 3 2 5 2" xfId="32704"/>
    <cellStyle name="Normal 30 7 3 2 6" xfId="23594"/>
    <cellStyle name="Normal 30 7 3 3" xfId="5490"/>
    <cellStyle name="Normal 30 7 3 3 2" xfId="7896"/>
    <cellStyle name="Normal 30 7 3 3 2 2" xfId="12439"/>
    <cellStyle name="Normal 30 7 3 3 2 2 2" xfId="21825"/>
    <cellStyle name="Normal 30 7 3 3 2 2 2 2" xfId="40109"/>
    <cellStyle name="Normal 30 7 3 3 2 2 3" xfId="30998"/>
    <cellStyle name="Normal 30 7 3 3 2 3" xfId="17285"/>
    <cellStyle name="Normal 30 7 3 3 2 3 2" xfId="35569"/>
    <cellStyle name="Normal 30 7 3 3 2 4" xfId="26458"/>
    <cellStyle name="Normal 30 7 3 3 3" xfId="10168"/>
    <cellStyle name="Normal 30 7 3 3 3 2" xfId="19554"/>
    <cellStyle name="Normal 30 7 3 3 3 2 2" xfId="37838"/>
    <cellStyle name="Normal 30 7 3 3 3 3" xfId="28727"/>
    <cellStyle name="Normal 30 7 3 3 4" xfId="15015"/>
    <cellStyle name="Normal 30 7 3 3 4 2" xfId="33299"/>
    <cellStyle name="Normal 30 7 3 3 5" xfId="24189"/>
    <cellStyle name="Normal 30 7 3 4" xfId="6952"/>
    <cellStyle name="Normal 30 7 3 4 2" xfId="11495"/>
    <cellStyle name="Normal 30 7 3 4 2 2" xfId="20881"/>
    <cellStyle name="Normal 30 7 3 4 2 2 2" xfId="39165"/>
    <cellStyle name="Normal 30 7 3 4 2 3" xfId="30054"/>
    <cellStyle name="Normal 30 7 3 4 3" xfId="16341"/>
    <cellStyle name="Normal 30 7 3 4 3 2" xfId="34625"/>
    <cellStyle name="Normal 30 7 3 4 4" xfId="25514"/>
    <cellStyle name="Normal 30 7 3 5" xfId="9223"/>
    <cellStyle name="Normal 30 7 3 5 2" xfId="18609"/>
    <cellStyle name="Normal 30 7 3 5 2 2" xfId="36893"/>
    <cellStyle name="Normal 30 7 3 5 3" xfId="27782"/>
    <cellStyle name="Normal 30 7 3 6" xfId="14071"/>
    <cellStyle name="Normal 30 7 3 6 2" xfId="32355"/>
    <cellStyle name="Normal 30 7 3 7" xfId="23244"/>
    <cellStyle name="Normal 30 7 4" xfId="3667"/>
    <cellStyle name="Normal 30 7 4 2" xfId="4828"/>
    <cellStyle name="Normal 30 7 4 2 2" xfId="5493"/>
    <cellStyle name="Normal 30 7 4 2 2 2" xfId="7899"/>
    <cellStyle name="Normal 30 7 4 2 2 2 2" xfId="12442"/>
    <cellStyle name="Normal 30 7 4 2 2 2 2 2" xfId="21828"/>
    <cellStyle name="Normal 30 7 4 2 2 2 2 2 2" xfId="40112"/>
    <cellStyle name="Normal 30 7 4 2 2 2 2 3" xfId="31001"/>
    <cellStyle name="Normal 30 7 4 2 2 2 3" xfId="17288"/>
    <cellStyle name="Normal 30 7 4 2 2 2 3 2" xfId="35572"/>
    <cellStyle name="Normal 30 7 4 2 2 2 4" xfId="26461"/>
    <cellStyle name="Normal 30 7 4 2 2 3" xfId="10171"/>
    <cellStyle name="Normal 30 7 4 2 2 3 2" xfId="19557"/>
    <cellStyle name="Normal 30 7 4 2 2 3 2 2" xfId="37841"/>
    <cellStyle name="Normal 30 7 4 2 2 3 3" xfId="28730"/>
    <cellStyle name="Normal 30 7 4 2 2 4" xfId="15018"/>
    <cellStyle name="Normal 30 7 4 2 2 4 2" xfId="33302"/>
    <cellStyle name="Normal 30 7 4 2 2 5" xfId="24192"/>
    <cellStyle name="Normal 30 7 4 2 3" xfId="7266"/>
    <cellStyle name="Normal 30 7 4 2 3 2" xfId="11809"/>
    <cellStyle name="Normal 30 7 4 2 3 2 2" xfId="21195"/>
    <cellStyle name="Normal 30 7 4 2 3 2 2 2" xfId="39479"/>
    <cellStyle name="Normal 30 7 4 2 3 2 3" xfId="30368"/>
    <cellStyle name="Normal 30 7 4 2 3 3" xfId="16655"/>
    <cellStyle name="Normal 30 7 4 2 3 3 2" xfId="34939"/>
    <cellStyle name="Normal 30 7 4 2 3 4" xfId="25828"/>
    <cellStyle name="Normal 30 7 4 2 4" xfId="9538"/>
    <cellStyle name="Normal 30 7 4 2 4 2" xfId="18924"/>
    <cellStyle name="Normal 30 7 4 2 4 2 2" xfId="37208"/>
    <cellStyle name="Normal 30 7 4 2 4 3" xfId="28097"/>
    <cellStyle name="Normal 30 7 4 2 5" xfId="14385"/>
    <cellStyle name="Normal 30 7 4 2 5 2" xfId="32669"/>
    <cellStyle name="Normal 30 7 4 2 6" xfId="23559"/>
    <cellStyle name="Normal 30 7 4 3" xfId="5492"/>
    <cellStyle name="Normal 30 7 4 3 2" xfId="7898"/>
    <cellStyle name="Normal 30 7 4 3 2 2" xfId="12441"/>
    <cellStyle name="Normal 30 7 4 3 2 2 2" xfId="21827"/>
    <cellStyle name="Normal 30 7 4 3 2 2 2 2" xfId="40111"/>
    <cellStyle name="Normal 30 7 4 3 2 2 3" xfId="31000"/>
    <cellStyle name="Normal 30 7 4 3 2 3" xfId="17287"/>
    <cellStyle name="Normal 30 7 4 3 2 3 2" xfId="35571"/>
    <cellStyle name="Normal 30 7 4 3 2 4" xfId="26460"/>
    <cellStyle name="Normal 30 7 4 3 3" xfId="10170"/>
    <cellStyle name="Normal 30 7 4 3 3 2" xfId="19556"/>
    <cellStyle name="Normal 30 7 4 3 3 2 2" xfId="37840"/>
    <cellStyle name="Normal 30 7 4 3 3 3" xfId="28729"/>
    <cellStyle name="Normal 30 7 4 3 4" xfId="15017"/>
    <cellStyle name="Normal 30 7 4 3 4 2" xfId="33301"/>
    <cellStyle name="Normal 30 7 4 3 5" xfId="24191"/>
    <cellStyle name="Normal 30 7 4 4" xfId="6917"/>
    <cellStyle name="Normal 30 7 4 4 2" xfId="11460"/>
    <cellStyle name="Normal 30 7 4 4 2 2" xfId="20846"/>
    <cellStyle name="Normal 30 7 4 4 2 2 2" xfId="39130"/>
    <cellStyle name="Normal 30 7 4 4 2 3" xfId="30019"/>
    <cellStyle name="Normal 30 7 4 4 3" xfId="16306"/>
    <cellStyle name="Normal 30 7 4 4 3 2" xfId="34590"/>
    <cellStyle name="Normal 30 7 4 4 4" xfId="25479"/>
    <cellStyle name="Normal 30 7 4 5" xfId="9188"/>
    <cellStyle name="Normal 30 7 4 5 2" xfId="18574"/>
    <cellStyle name="Normal 30 7 4 5 2 2" xfId="36858"/>
    <cellStyle name="Normal 30 7 4 5 3" xfId="27747"/>
    <cellStyle name="Normal 30 7 4 6" xfId="14036"/>
    <cellStyle name="Normal 30 7 4 6 2" xfId="32320"/>
    <cellStyle name="Normal 30 7 4 7" xfId="23208"/>
    <cellStyle name="Normal 30 7 5" xfId="4585"/>
    <cellStyle name="Normal 30 7 5 2" xfId="5494"/>
    <cellStyle name="Normal 30 7 5 2 2" xfId="7900"/>
    <cellStyle name="Normal 30 7 5 2 2 2" xfId="12443"/>
    <cellStyle name="Normal 30 7 5 2 2 2 2" xfId="21829"/>
    <cellStyle name="Normal 30 7 5 2 2 2 2 2" xfId="40113"/>
    <cellStyle name="Normal 30 7 5 2 2 2 3" xfId="31002"/>
    <cellStyle name="Normal 30 7 5 2 2 3" xfId="17289"/>
    <cellStyle name="Normal 30 7 5 2 2 3 2" xfId="35573"/>
    <cellStyle name="Normal 30 7 5 2 2 4" xfId="26462"/>
    <cellStyle name="Normal 30 7 5 2 3" xfId="10172"/>
    <cellStyle name="Normal 30 7 5 2 3 2" xfId="19558"/>
    <cellStyle name="Normal 30 7 5 2 3 2 2" xfId="37842"/>
    <cellStyle name="Normal 30 7 5 2 3 3" xfId="28731"/>
    <cellStyle name="Normal 30 7 5 2 4" xfId="15019"/>
    <cellStyle name="Normal 30 7 5 2 4 2" xfId="33303"/>
    <cellStyle name="Normal 30 7 5 2 5" xfId="24193"/>
    <cellStyle name="Normal 30 7 5 3" xfId="7023"/>
    <cellStyle name="Normal 30 7 5 3 2" xfId="11566"/>
    <cellStyle name="Normal 30 7 5 3 2 2" xfId="20952"/>
    <cellStyle name="Normal 30 7 5 3 2 2 2" xfId="39236"/>
    <cellStyle name="Normal 30 7 5 3 2 3" xfId="30125"/>
    <cellStyle name="Normal 30 7 5 3 3" xfId="16412"/>
    <cellStyle name="Normal 30 7 5 3 3 2" xfId="34696"/>
    <cellStyle name="Normal 30 7 5 3 4" xfId="25585"/>
    <cellStyle name="Normal 30 7 5 4" xfId="9295"/>
    <cellStyle name="Normal 30 7 5 4 2" xfId="18681"/>
    <cellStyle name="Normal 30 7 5 4 2 2" xfId="36965"/>
    <cellStyle name="Normal 30 7 5 4 3" xfId="27854"/>
    <cellStyle name="Normal 30 7 5 5" xfId="14142"/>
    <cellStyle name="Normal 30 7 5 5 2" xfId="32426"/>
    <cellStyle name="Normal 30 7 5 6" xfId="23316"/>
    <cellStyle name="Normal 30 7 6" xfId="5487"/>
    <cellStyle name="Normal 30 7 6 2" xfId="7893"/>
    <cellStyle name="Normal 30 7 6 2 2" xfId="12436"/>
    <cellStyle name="Normal 30 7 6 2 2 2" xfId="21822"/>
    <cellStyle name="Normal 30 7 6 2 2 2 2" xfId="40106"/>
    <cellStyle name="Normal 30 7 6 2 2 3" xfId="30995"/>
    <cellStyle name="Normal 30 7 6 2 3" xfId="17282"/>
    <cellStyle name="Normal 30 7 6 2 3 2" xfId="35566"/>
    <cellStyle name="Normal 30 7 6 2 4" xfId="26455"/>
    <cellStyle name="Normal 30 7 6 3" xfId="10165"/>
    <cellStyle name="Normal 30 7 6 3 2" xfId="19551"/>
    <cellStyle name="Normal 30 7 6 3 2 2" xfId="37835"/>
    <cellStyle name="Normal 30 7 6 3 3" xfId="28724"/>
    <cellStyle name="Normal 30 7 6 4" xfId="15012"/>
    <cellStyle name="Normal 30 7 6 4 2" xfId="33296"/>
    <cellStyle name="Normal 30 7 6 5" xfId="24186"/>
    <cellStyle name="Normal 30 7 7" xfId="6674"/>
    <cellStyle name="Normal 30 7 7 2" xfId="11217"/>
    <cellStyle name="Normal 30 7 7 2 2" xfId="20603"/>
    <cellStyle name="Normal 30 7 7 2 2 2" xfId="38887"/>
    <cellStyle name="Normal 30 7 7 2 3" xfId="29776"/>
    <cellStyle name="Normal 30 7 7 3" xfId="16063"/>
    <cellStyle name="Normal 30 7 7 3 2" xfId="34347"/>
    <cellStyle name="Normal 30 7 7 4" xfId="25236"/>
    <cellStyle name="Normal 30 7 8" xfId="8945"/>
    <cellStyle name="Normal 30 7 8 2" xfId="18331"/>
    <cellStyle name="Normal 30 7 8 2 2" xfId="36615"/>
    <cellStyle name="Normal 30 7 8 3" xfId="27504"/>
    <cellStyle name="Normal 30 7 9" xfId="13793"/>
    <cellStyle name="Normal 30 7 9 2" xfId="32077"/>
    <cellStyle name="Normal 30 8" xfId="3480"/>
    <cellStyle name="Normal 30 8 2" xfId="4700"/>
    <cellStyle name="Normal 30 8 2 2" xfId="5496"/>
    <cellStyle name="Normal 30 8 2 2 2" xfId="7902"/>
    <cellStyle name="Normal 30 8 2 2 2 2" xfId="12445"/>
    <cellStyle name="Normal 30 8 2 2 2 2 2" xfId="21831"/>
    <cellStyle name="Normal 30 8 2 2 2 2 2 2" xfId="40115"/>
    <cellStyle name="Normal 30 8 2 2 2 2 3" xfId="31004"/>
    <cellStyle name="Normal 30 8 2 2 2 3" xfId="17291"/>
    <cellStyle name="Normal 30 8 2 2 2 3 2" xfId="35575"/>
    <cellStyle name="Normal 30 8 2 2 2 4" xfId="26464"/>
    <cellStyle name="Normal 30 8 2 2 3" xfId="10174"/>
    <cellStyle name="Normal 30 8 2 2 3 2" xfId="19560"/>
    <cellStyle name="Normal 30 8 2 2 3 2 2" xfId="37844"/>
    <cellStyle name="Normal 30 8 2 2 3 3" xfId="28733"/>
    <cellStyle name="Normal 30 8 2 2 4" xfId="15021"/>
    <cellStyle name="Normal 30 8 2 2 4 2" xfId="33305"/>
    <cellStyle name="Normal 30 8 2 2 5" xfId="24195"/>
    <cellStyle name="Normal 30 8 2 3" xfId="7138"/>
    <cellStyle name="Normal 30 8 2 3 2" xfId="11681"/>
    <cellStyle name="Normal 30 8 2 3 2 2" xfId="21067"/>
    <cellStyle name="Normal 30 8 2 3 2 2 2" xfId="39351"/>
    <cellStyle name="Normal 30 8 2 3 2 3" xfId="30240"/>
    <cellStyle name="Normal 30 8 2 3 3" xfId="16527"/>
    <cellStyle name="Normal 30 8 2 3 3 2" xfId="34811"/>
    <cellStyle name="Normal 30 8 2 3 4" xfId="25700"/>
    <cellStyle name="Normal 30 8 2 4" xfId="9410"/>
    <cellStyle name="Normal 30 8 2 4 2" xfId="18796"/>
    <cellStyle name="Normal 30 8 2 4 2 2" xfId="37080"/>
    <cellStyle name="Normal 30 8 2 4 3" xfId="27969"/>
    <cellStyle name="Normal 30 8 2 5" xfId="14257"/>
    <cellStyle name="Normal 30 8 2 5 2" xfId="32541"/>
    <cellStyle name="Normal 30 8 2 6" xfId="23431"/>
    <cellStyle name="Normal 30 8 3" xfId="5495"/>
    <cellStyle name="Normal 30 8 3 2" xfId="7901"/>
    <cellStyle name="Normal 30 8 3 2 2" xfId="12444"/>
    <cellStyle name="Normal 30 8 3 2 2 2" xfId="21830"/>
    <cellStyle name="Normal 30 8 3 2 2 2 2" xfId="40114"/>
    <cellStyle name="Normal 30 8 3 2 2 3" xfId="31003"/>
    <cellStyle name="Normal 30 8 3 2 3" xfId="17290"/>
    <cellStyle name="Normal 30 8 3 2 3 2" xfId="35574"/>
    <cellStyle name="Normal 30 8 3 2 4" xfId="26463"/>
    <cellStyle name="Normal 30 8 3 3" xfId="10173"/>
    <cellStyle name="Normal 30 8 3 3 2" xfId="19559"/>
    <cellStyle name="Normal 30 8 3 3 2 2" xfId="37843"/>
    <cellStyle name="Normal 30 8 3 3 3" xfId="28732"/>
    <cellStyle name="Normal 30 8 3 4" xfId="15020"/>
    <cellStyle name="Normal 30 8 3 4 2" xfId="33304"/>
    <cellStyle name="Normal 30 8 3 5" xfId="24194"/>
    <cellStyle name="Normal 30 8 4" xfId="6789"/>
    <cellStyle name="Normal 30 8 4 2" xfId="11332"/>
    <cellStyle name="Normal 30 8 4 2 2" xfId="20718"/>
    <cellStyle name="Normal 30 8 4 2 2 2" xfId="39002"/>
    <cellStyle name="Normal 30 8 4 2 3" xfId="29891"/>
    <cellStyle name="Normal 30 8 4 3" xfId="16178"/>
    <cellStyle name="Normal 30 8 4 3 2" xfId="34462"/>
    <cellStyle name="Normal 30 8 4 4" xfId="25351"/>
    <cellStyle name="Normal 30 8 5" xfId="9060"/>
    <cellStyle name="Normal 30 8 5 2" xfId="18446"/>
    <cellStyle name="Normal 30 8 5 2 2" xfId="36730"/>
    <cellStyle name="Normal 30 8 5 3" xfId="27619"/>
    <cellStyle name="Normal 30 8 6" xfId="13908"/>
    <cellStyle name="Normal 30 8 6 2" xfId="32192"/>
    <cellStyle name="Normal 30 8 7" xfId="23079"/>
    <cellStyle name="Normal 30 9" xfId="3685"/>
    <cellStyle name="Normal 30 9 2" xfId="4838"/>
    <cellStyle name="Normal 30 9 2 2" xfId="5498"/>
    <cellStyle name="Normal 30 9 2 2 2" xfId="7904"/>
    <cellStyle name="Normal 30 9 2 2 2 2" xfId="12447"/>
    <cellStyle name="Normal 30 9 2 2 2 2 2" xfId="21833"/>
    <cellStyle name="Normal 30 9 2 2 2 2 2 2" xfId="40117"/>
    <cellStyle name="Normal 30 9 2 2 2 2 3" xfId="31006"/>
    <cellStyle name="Normal 30 9 2 2 2 3" xfId="17293"/>
    <cellStyle name="Normal 30 9 2 2 2 3 2" xfId="35577"/>
    <cellStyle name="Normal 30 9 2 2 2 4" xfId="26466"/>
    <cellStyle name="Normal 30 9 2 2 3" xfId="10176"/>
    <cellStyle name="Normal 30 9 2 2 3 2" xfId="19562"/>
    <cellStyle name="Normal 30 9 2 2 3 2 2" xfId="37846"/>
    <cellStyle name="Normal 30 9 2 2 3 3" xfId="28735"/>
    <cellStyle name="Normal 30 9 2 2 4" xfId="15023"/>
    <cellStyle name="Normal 30 9 2 2 4 2" xfId="33307"/>
    <cellStyle name="Normal 30 9 2 2 5" xfId="24197"/>
    <cellStyle name="Normal 30 9 2 3" xfId="7276"/>
    <cellStyle name="Normal 30 9 2 3 2" xfId="11819"/>
    <cellStyle name="Normal 30 9 2 3 2 2" xfId="21205"/>
    <cellStyle name="Normal 30 9 2 3 2 2 2" xfId="39489"/>
    <cellStyle name="Normal 30 9 2 3 2 3" xfId="30378"/>
    <cellStyle name="Normal 30 9 2 3 3" xfId="16665"/>
    <cellStyle name="Normal 30 9 2 3 3 2" xfId="34949"/>
    <cellStyle name="Normal 30 9 2 3 4" xfId="25838"/>
    <cellStyle name="Normal 30 9 2 4" xfId="9548"/>
    <cellStyle name="Normal 30 9 2 4 2" xfId="18934"/>
    <cellStyle name="Normal 30 9 2 4 2 2" xfId="37218"/>
    <cellStyle name="Normal 30 9 2 4 3" xfId="28107"/>
    <cellStyle name="Normal 30 9 2 5" xfId="14395"/>
    <cellStyle name="Normal 30 9 2 5 2" xfId="32679"/>
    <cellStyle name="Normal 30 9 2 6" xfId="23569"/>
    <cellStyle name="Normal 30 9 3" xfId="5497"/>
    <cellStyle name="Normal 30 9 3 2" xfId="7903"/>
    <cellStyle name="Normal 30 9 3 2 2" xfId="12446"/>
    <cellStyle name="Normal 30 9 3 2 2 2" xfId="21832"/>
    <cellStyle name="Normal 30 9 3 2 2 2 2" xfId="40116"/>
    <cellStyle name="Normal 30 9 3 2 2 3" xfId="31005"/>
    <cellStyle name="Normal 30 9 3 2 3" xfId="17292"/>
    <cellStyle name="Normal 30 9 3 2 3 2" xfId="35576"/>
    <cellStyle name="Normal 30 9 3 2 4" xfId="26465"/>
    <cellStyle name="Normal 30 9 3 3" xfId="10175"/>
    <cellStyle name="Normal 30 9 3 3 2" xfId="19561"/>
    <cellStyle name="Normal 30 9 3 3 2 2" xfId="37845"/>
    <cellStyle name="Normal 30 9 3 3 3" xfId="28734"/>
    <cellStyle name="Normal 30 9 3 4" xfId="15022"/>
    <cellStyle name="Normal 30 9 3 4 2" xfId="33306"/>
    <cellStyle name="Normal 30 9 3 5" xfId="24196"/>
    <cellStyle name="Normal 30 9 4" xfId="6927"/>
    <cellStyle name="Normal 30 9 4 2" xfId="11470"/>
    <cellStyle name="Normal 30 9 4 2 2" xfId="20856"/>
    <cellStyle name="Normal 30 9 4 2 2 2" xfId="39140"/>
    <cellStyle name="Normal 30 9 4 2 3" xfId="30029"/>
    <cellStyle name="Normal 30 9 4 3" xfId="16316"/>
    <cellStyle name="Normal 30 9 4 3 2" xfId="34600"/>
    <cellStyle name="Normal 30 9 4 4" xfId="25489"/>
    <cellStyle name="Normal 30 9 5" xfId="9198"/>
    <cellStyle name="Normal 30 9 5 2" xfId="18584"/>
    <cellStyle name="Normal 30 9 5 2 2" xfId="36868"/>
    <cellStyle name="Normal 30 9 5 3" xfId="27757"/>
    <cellStyle name="Normal 30 9 6" xfId="14046"/>
    <cellStyle name="Normal 30 9 6 2" xfId="32330"/>
    <cellStyle name="Normal 30 9 7" xfId="23218"/>
    <cellStyle name="Normal 31" xfId="1669"/>
    <cellStyle name="Normal 31 10" xfId="3680"/>
    <cellStyle name="Normal 31 10 2" xfId="4834"/>
    <cellStyle name="Normal 31 10 2 2" xfId="5501"/>
    <cellStyle name="Normal 31 10 2 2 2" xfId="7907"/>
    <cellStyle name="Normal 31 10 2 2 2 2" xfId="12450"/>
    <cellStyle name="Normal 31 10 2 2 2 2 2" xfId="21836"/>
    <cellStyle name="Normal 31 10 2 2 2 2 2 2" xfId="40120"/>
    <cellStyle name="Normal 31 10 2 2 2 2 3" xfId="31009"/>
    <cellStyle name="Normal 31 10 2 2 2 3" xfId="17296"/>
    <cellStyle name="Normal 31 10 2 2 2 3 2" xfId="35580"/>
    <cellStyle name="Normal 31 10 2 2 2 4" xfId="26469"/>
    <cellStyle name="Normal 31 10 2 2 3" xfId="10179"/>
    <cellStyle name="Normal 31 10 2 2 3 2" xfId="19565"/>
    <cellStyle name="Normal 31 10 2 2 3 2 2" xfId="37849"/>
    <cellStyle name="Normal 31 10 2 2 3 3" xfId="28738"/>
    <cellStyle name="Normal 31 10 2 2 4" xfId="15026"/>
    <cellStyle name="Normal 31 10 2 2 4 2" xfId="33310"/>
    <cellStyle name="Normal 31 10 2 2 5" xfId="24200"/>
    <cellStyle name="Normal 31 10 2 3" xfId="7272"/>
    <cellStyle name="Normal 31 10 2 3 2" xfId="11815"/>
    <cellStyle name="Normal 31 10 2 3 2 2" xfId="21201"/>
    <cellStyle name="Normal 31 10 2 3 2 2 2" xfId="39485"/>
    <cellStyle name="Normal 31 10 2 3 2 3" xfId="30374"/>
    <cellStyle name="Normal 31 10 2 3 3" xfId="16661"/>
    <cellStyle name="Normal 31 10 2 3 3 2" xfId="34945"/>
    <cellStyle name="Normal 31 10 2 3 4" xfId="25834"/>
    <cellStyle name="Normal 31 10 2 4" xfId="9544"/>
    <cellStyle name="Normal 31 10 2 4 2" xfId="18930"/>
    <cellStyle name="Normal 31 10 2 4 2 2" xfId="37214"/>
    <cellStyle name="Normal 31 10 2 4 3" xfId="28103"/>
    <cellStyle name="Normal 31 10 2 5" xfId="14391"/>
    <cellStyle name="Normal 31 10 2 5 2" xfId="32675"/>
    <cellStyle name="Normal 31 10 2 6" xfId="23565"/>
    <cellStyle name="Normal 31 10 3" xfId="5500"/>
    <cellStyle name="Normal 31 10 3 2" xfId="7906"/>
    <cellStyle name="Normal 31 10 3 2 2" xfId="12449"/>
    <cellStyle name="Normal 31 10 3 2 2 2" xfId="21835"/>
    <cellStyle name="Normal 31 10 3 2 2 2 2" xfId="40119"/>
    <cellStyle name="Normal 31 10 3 2 2 3" xfId="31008"/>
    <cellStyle name="Normal 31 10 3 2 3" xfId="17295"/>
    <cellStyle name="Normal 31 10 3 2 3 2" xfId="35579"/>
    <cellStyle name="Normal 31 10 3 2 4" xfId="26468"/>
    <cellStyle name="Normal 31 10 3 3" xfId="10178"/>
    <cellStyle name="Normal 31 10 3 3 2" xfId="19564"/>
    <cellStyle name="Normal 31 10 3 3 2 2" xfId="37848"/>
    <cellStyle name="Normal 31 10 3 3 3" xfId="28737"/>
    <cellStyle name="Normal 31 10 3 4" xfId="15025"/>
    <cellStyle name="Normal 31 10 3 4 2" xfId="33309"/>
    <cellStyle name="Normal 31 10 3 5" xfId="24199"/>
    <cellStyle name="Normal 31 10 4" xfId="6923"/>
    <cellStyle name="Normal 31 10 4 2" xfId="11466"/>
    <cellStyle name="Normal 31 10 4 2 2" xfId="20852"/>
    <cellStyle name="Normal 31 10 4 2 2 2" xfId="39136"/>
    <cellStyle name="Normal 31 10 4 2 3" xfId="30025"/>
    <cellStyle name="Normal 31 10 4 3" xfId="16312"/>
    <cellStyle name="Normal 31 10 4 3 2" xfId="34596"/>
    <cellStyle name="Normal 31 10 4 4" xfId="25485"/>
    <cellStyle name="Normal 31 10 5" xfId="9194"/>
    <cellStyle name="Normal 31 10 5 2" xfId="18580"/>
    <cellStyle name="Normal 31 10 5 2 2" xfId="36864"/>
    <cellStyle name="Normal 31 10 5 3" xfId="27753"/>
    <cellStyle name="Normal 31 10 6" xfId="14042"/>
    <cellStyle name="Normal 31 10 6 2" xfId="32326"/>
    <cellStyle name="Normal 31 10 7" xfId="23214"/>
    <cellStyle name="Normal 31 11" xfId="4544"/>
    <cellStyle name="Normal 31 11 2" xfId="5502"/>
    <cellStyle name="Normal 31 11 2 2" xfId="7908"/>
    <cellStyle name="Normal 31 11 2 2 2" xfId="12451"/>
    <cellStyle name="Normal 31 11 2 2 2 2" xfId="21837"/>
    <cellStyle name="Normal 31 11 2 2 2 2 2" xfId="40121"/>
    <cellStyle name="Normal 31 11 2 2 2 3" xfId="31010"/>
    <cellStyle name="Normal 31 11 2 2 3" xfId="17297"/>
    <cellStyle name="Normal 31 11 2 2 3 2" xfId="35581"/>
    <cellStyle name="Normal 31 11 2 2 4" xfId="26470"/>
    <cellStyle name="Normal 31 11 2 3" xfId="10180"/>
    <cellStyle name="Normal 31 11 2 3 2" xfId="19566"/>
    <cellStyle name="Normal 31 11 2 3 2 2" xfId="37850"/>
    <cellStyle name="Normal 31 11 2 3 3" xfId="28739"/>
    <cellStyle name="Normal 31 11 2 4" xfId="15027"/>
    <cellStyle name="Normal 31 11 2 4 2" xfId="33311"/>
    <cellStyle name="Normal 31 11 2 5" xfId="24201"/>
    <cellStyle name="Normal 31 11 3" xfId="6982"/>
    <cellStyle name="Normal 31 11 3 2" xfId="11525"/>
    <cellStyle name="Normal 31 11 3 2 2" xfId="20911"/>
    <cellStyle name="Normal 31 11 3 2 2 2" xfId="39195"/>
    <cellStyle name="Normal 31 11 3 2 3" xfId="30084"/>
    <cellStyle name="Normal 31 11 3 3" xfId="16371"/>
    <cellStyle name="Normal 31 11 3 3 2" xfId="34655"/>
    <cellStyle name="Normal 31 11 3 4" xfId="25544"/>
    <cellStyle name="Normal 31 11 4" xfId="9254"/>
    <cellStyle name="Normal 31 11 4 2" xfId="18640"/>
    <cellStyle name="Normal 31 11 4 2 2" xfId="36924"/>
    <cellStyle name="Normal 31 11 4 3" xfId="27813"/>
    <cellStyle name="Normal 31 11 5" xfId="14101"/>
    <cellStyle name="Normal 31 11 5 2" xfId="32385"/>
    <cellStyle name="Normal 31 11 6" xfId="23275"/>
    <cellStyle name="Normal 31 12" xfId="5499"/>
    <cellStyle name="Normal 31 12 2" xfId="7905"/>
    <cellStyle name="Normal 31 12 2 2" xfId="12448"/>
    <cellStyle name="Normal 31 12 2 2 2" xfId="21834"/>
    <cellStyle name="Normal 31 12 2 2 2 2" xfId="40118"/>
    <cellStyle name="Normal 31 12 2 2 3" xfId="31007"/>
    <cellStyle name="Normal 31 12 2 3" xfId="17294"/>
    <cellStyle name="Normal 31 12 2 3 2" xfId="35578"/>
    <cellStyle name="Normal 31 12 2 4" xfId="26467"/>
    <cellStyle name="Normal 31 12 3" xfId="10177"/>
    <cellStyle name="Normal 31 12 3 2" xfId="19563"/>
    <cellStyle name="Normal 31 12 3 2 2" xfId="37847"/>
    <cellStyle name="Normal 31 12 3 3" xfId="28736"/>
    <cellStyle name="Normal 31 12 4" xfId="15024"/>
    <cellStyle name="Normal 31 12 4 2" xfId="33308"/>
    <cellStyle name="Normal 31 12 5" xfId="24198"/>
    <cellStyle name="Normal 31 13" xfId="6633"/>
    <cellStyle name="Normal 31 13 2" xfId="11176"/>
    <cellStyle name="Normal 31 13 2 2" xfId="20562"/>
    <cellStyle name="Normal 31 13 2 2 2" xfId="38846"/>
    <cellStyle name="Normal 31 13 2 3" xfId="29735"/>
    <cellStyle name="Normal 31 13 3" xfId="16022"/>
    <cellStyle name="Normal 31 13 3 2" xfId="34306"/>
    <cellStyle name="Normal 31 13 4" xfId="25195"/>
    <cellStyle name="Normal 31 14" xfId="8904"/>
    <cellStyle name="Normal 31 14 2" xfId="18290"/>
    <cellStyle name="Normal 31 14 2 2" xfId="36574"/>
    <cellStyle name="Normal 31 14 3" xfId="27463"/>
    <cellStyle name="Normal 31 15" xfId="13752"/>
    <cellStyle name="Normal 31 15 2" xfId="32036"/>
    <cellStyle name="Normal 31 16" xfId="22913"/>
    <cellStyle name="Normal 31 2" xfId="2239"/>
    <cellStyle name="Normal 31 2 10" xfId="13783"/>
    <cellStyle name="Normal 31 2 10 2" xfId="32067"/>
    <cellStyle name="Normal 31 2 11" xfId="22948"/>
    <cellStyle name="Normal 31 2 2" xfId="2411"/>
    <cellStyle name="Normal 31 2 2 10" xfId="22990"/>
    <cellStyle name="Normal 31 2 2 2" xfId="3638"/>
    <cellStyle name="Normal 31 2 2 2 2" xfId="4809"/>
    <cellStyle name="Normal 31 2 2 2 2 2" xfId="5506"/>
    <cellStyle name="Normal 31 2 2 2 2 2 2" xfId="7912"/>
    <cellStyle name="Normal 31 2 2 2 2 2 2 2" xfId="12455"/>
    <cellStyle name="Normal 31 2 2 2 2 2 2 2 2" xfId="21841"/>
    <cellStyle name="Normal 31 2 2 2 2 2 2 2 2 2" xfId="40125"/>
    <cellStyle name="Normal 31 2 2 2 2 2 2 2 3" xfId="31014"/>
    <cellStyle name="Normal 31 2 2 2 2 2 2 3" xfId="17301"/>
    <cellStyle name="Normal 31 2 2 2 2 2 2 3 2" xfId="35585"/>
    <cellStyle name="Normal 31 2 2 2 2 2 2 4" xfId="26474"/>
    <cellStyle name="Normal 31 2 2 2 2 2 3" xfId="10184"/>
    <cellStyle name="Normal 31 2 2 2 2 2 3 2" xfId="19570"/>
    <cellStyle name="Normal 31 2 2 2 2 2 3 2 2" xfId="37854"/>
    <cellStyle name="Normal 31 2 2 2 2 2 3 3" xfId="28743"/>
    <cellStyle name="Normal 31 2 2 2 2 2 4" xfId="15031"/>
    <cellStyle name="Normal 31 2 2 2 2 2 4 2" xfId="33315"/>
    <cellStyle name="Normal 31 2 2 2 2 2 5" xfId="24205"/>
    <cellStyle name="Normal 31 2 2 2 2 3" xfId="7247"/>
    <cellStyle name="Normal 31 2 2 2 2 3 2" xfId="11790"/>
    <cellStyle name="Normal 31 2 2 2 2 3 2 2" xfId="21176"/>
    <cellStyle name="Normal 31 2 2 2 2 3 2 2 2" xfId="39460"/>
    <cellStyle name="Normal 31 2 2 2 2 3 2 3" xfId="30349"/>
    <cellStyle name="Normal 31 2 2 2 2 3 3" xfId="16636"/>
    <cellStyle name="Normal 31 2 2 2 2 3 3 2" xfId="34920"/>
    <cellStyle name="Normal 31 2 2 2 2 3 4" xfId="25809"/>
    <cellStyle name="Normal 31 2 2 2 2 4" xfId="9519"/>
    <cellStyle name="Normal 31 2 2 2 2 4 2" xfId="18905"/>
    <cellStyle name="Normal 31 2 2 2 2 4 2 2" xfId="37189"/>
    <cellStyle name="Normal 31 2 2 2 2 4 3" xfId="28078"/>
    <cellStyle name="Normal 31 2 2 2 2 5" xfId="14366"/>
    <cellStyle name="Normal 31 2 2 2 2 5 2" xfId="32650"/>
    <cellStyle name="Normal 31 2 2 2 2 6" xfId="23540"/>
    <cellStyle name="Normal 31 2 2 2 3" xfId="5505"/>
    <cellStyle name="Normal 31 2 2 2 3 2" xfId="7911"/>
    <cellStyle name="Normal 31 2 2 2 3 2 2" xfId="12454"/>
    <cellStyle name="Normal 31 2 2 2 3 2 2 2" xfId="21840"/>
    <cellStyle name="Normal 31 2 2 2 3 2 2 2 2" xfId="40124"/>
    <cellStyle name="Normal 31 2 2 2 3 2 2 3" xfId="31013"/>
    <cellStyle name="Normal 31 2 2 2 3 2 3" xfId="17300"/>
    <cellStyle name="Normal 31 2 2 2 3 2 3 2" xfId="35584"/>
    <cellStyle name="Normal 31 2 2 2 3 2 4" xfId="26473"/>
    <cellStyle name="Normal 31 2 2 2 3 3" xfId="10183"/>
    <cellStyle name="Normal 31 2 2 2 3 3 2" xfId="19569"/>
    <cellStyle name="Normal 31 2 2 2 3 3 2 2" xfId="37853"/>
    <cellStyle name="Normal 31 2 2 2 3 3 3" xfId="28742"/>
    <cellStyle name="Normal 31 2 2 2 3 4" xfId="15030"/>
    <cellStyle name="Normal 31 2 2 2 3 4 2" xfId="33314"/>
    <cellStyle name="Normal 31 2 2 2 3 5" xfId="24204"/>
    <cellStyle name="Normal 31 2 2 2 4" xfId="6898"/>
    <cellStyle name="Normal 31 2 2 2 4 2" xfId="11441"/>
    <cellStyle name="Normal 31 2 2 2 4 2 2" xfId="20827"/>
    <cellStyle name="Normal 31 2 2 2 4 2 2 2" xfId="39111"/>
    <cellStyle name="Normal 31 2 2 2 4 2 3" xfId="30000"/>
    <cellStyle name="Normal 31 2 2 2 4 3" xfId="16287"/>
    <cellStyle name="Normal 31 2 2 2 4 3 2" xfId="34571"/>
    <cellStyle name="Normal 31 2 2 2 4 4" xfId="25460"/>
    <cellStyle name="Normal 31 2 2 2 5" xfId="9169"/>
    <cellStyle name="Normal 31 2 2 2 5 2" xfId="18555"/>
    <cellStyle name="Normal 31 2 2 2 5 2 2" xfId="36839"/>
    <cellStyle name="Normal 31 2 2 2 5 3" xfId="27728"/>
    <cellStyle name="Normal 31 2 2 2 6" xfId="14017"/>
    <cellStyle name="Normal 31 2 2 2 6 2" xfId="32301"/>
    <cellStyle name="Normal 31 2 2 2 7" xfId="23189"/>
    <cellStyle name="Normal 31 2 2 3" xfId="3505"/>
    <cellStyle name="Normal 31 2 2 3 2" xfId="4714"/>
    <cellStyle name="Normal 31 2 2 3 2 2" xfId="5508"/>
    <cellStyle name="Normal 31 2 2 3 2 2 2" xfId="7914"/>
    <cellStyle name="Normal 31 2 2 3 2 2 2 2" xfId="12457"/>
    <cellStyle name="Normal 31 2 2 3 2 2 2 2 2" xfId="21843"/>
    <cellStyle name="Normal 31 2 2 3 2 2 2 2 2 2" xfId="40127"/>
    <cellStyle name="Normal 31 2 2 3 2 2 2 2 3" xfId="31016"/>
    <cellStyle name="Normal 31 2 2 3 2 2 2 3" xfId="17303"/>
    <cellStyle name="Normal 31 2 2 3 2 2 2 3 2" xfId="35587"/>
    <cellStyle name="Normal 31 2 2 3 2 2 2 4" xfId="26476"/>
    <cellStyle name="Normal 31 2 2 3 2 2 3" xfId="10186"/>
    <cellStyle name="Normal 31 2 2 3 2 2 3 2" xfId="19572"/>
    <cellStyle name="Normal 31 2 2 3 2 2 3 2 2" xfId="37856"/>
    <cellStyle name="Normal 31 2 2 3 2 2 3 3" xfId="28745"/>
    <cellStyle name="Normal 31 2 2 3 2 2 4" xfId="15033"/>
    <cellStyle name="Normal 31 2 2 3 2 2 4 2" xfId="33317"/>
    <cellStyle name="Normal 31 2 2 3 2 2 5" xfId="24207"/>
    <cellStyle name="Normal 31 2 2 3 2 3" xfId="7152"/>
    <cellStyle name="Normal 31 2 2 3 2 3 2" xfId="11695"/>
    <cellStyle name="Normal 31 2 2 3 2 3 2 2" xfId="21081"/>
    <cellStyle name="Normal 31 2 2 3 2 3 2 2 2" xfId="39365"/>
    <cellStyle name="Normal 31 2 2 3 2 3 2 3" xfId="30254"/>
    <cellStyle name="Normal 31 2 2 3 2 3 3" xfId="16541"/>
    <cellStyle name="Normal 31 2 2 3 2 3 3 2" xfId="34825"/>
    <cellStyle name="Normal 31 2 2 3 2 3 4" xfId="25714"/>
    <cellStyle name="Normal 31 2 2 3 2 4" xfId="9424"/>
    <cellStyle name="Normal 31 2 2 3 2 4 2" xfId="18810"/>
    <cellStyle name="Normal 31 2 2 3 2 4 2 2" xfId="37094"/>
    <cellStyle name="Normal 31 2 2 3 2 4 3" xfId="27983"/>
    <cellStyle name="Normal 31 2 2 3 2 5" xfId="14271"/>
    <cellStyle name="Normal 31 2 2 3 2 5 2" xfId="32555"/>
    <cellStyle name="Normal 31 2 2 3 2 6" xfId="23445"/>
    <cellStyle name="Normal 31 2 2 3 3" xfId="5507"/>
    <cellStyle name="Normal 31 2 2 3 3 2" xfId="7913"/>
    <cellStyle name="Normal 31 2 2 3 3 2 2" xfId="12456"/>
    <cellStyle name="Normal 31 2 2 3 3 2 2 2" xfId="21842"/>
    <cellStyle name="Normal 31 2 2 3 3 2 2 2 2" xfId="40126"/>
    <cellStyle name="Normal 31 2 2 3 3 2 2 3" xfId="31015"/>
    <cellStyle name="Normal 31 2 2 3 3 2 3" xfId="17302"/>
    <cellStyle name="Normal 31 2 2 3 3 2 3 2" xfId="35586"/>
    <cellStyle name="Normal 31 2 2 3 3 2 4" xfId="26475"/>
    <cellStyle name="Normal 31 2 2 3 3 3" xfId="10185"/>
    <cellStyle name="Normal 31 2 2 3 3 3 2" xfId="19571"/>
    <cellStyle name="Normal 31 2 2 3 3 3 2 2" xfId="37855"/>
    <cellStyle name="Normal 31 2 2 3 3 3 3" xfId="28744"/>
    <cellStyle name="Normal 31 2 2 3 3 4" xfId="15032"/>
    <cellStyle name="Normal 31 2 2 3 3 4 2" xfId="33316"/>
    <cellStyle name="Normal 31 2 2 3 3 5" xfId="24206"/>
    <cellStyle name="Normal 31 2 2 3 4" xfId="6803"/>
    <cellStyle name="Normal 31 2 2 3 4 2" xfId="11346"/>
    <cellStyle name="Normal 31 2 2 3 4 2 2" xfId="20732"/>
    <cellStyle name="Normal 31 2 2 3 4 2 2 2" xfId="39016"/>
    <cellStyle name="Normal 31 2 2 3 4 2 3" xfId="29905"/>
    <cellStyle name="Normal 31 2 2 3 4 3" xfId="16192"/>
    <cellStyle name="Normal 31 2 2 3 4 3 2" xfId="34476"/>
    <cellStyle name="Normal 31 2 2 3 4 4" xfId="25365"/>
    <cellStyle name="Normal 31 2 2 3 5" xfId="9074"/>
    <cellStyle name="Normal 31 2 2 3 5 2" xfId="18460"/>
    <cellStyle name="Normal 31 2 2 3 5 2 2" xfId="36744"/>
    <cellStyle name="Normal 31 2 2 3 5 3" xfId="27633"/>
    <cellStyle name="Normal 31 2 2 3 6" xfId="13922"/>
    <cellStyle name="Normal 31 2 2 3 6 2" xfId="32206"/>
    <cellStyle name="Normal 31 2 2 3 7" xfId="23094"/>
    <cellStyle name="Normal 31 2 2 4" xfId="3524"/>
    <cellStyle name="Normal 31 2 2 4 2" xfId="4727"/>
    <cellStyle name="Normal 31 2 2 4 2 2" xfId="5510"/>
    <cellStyle name="Normal 31 2 2 4 2 2 2" xfId="7916"/>
    <cellStyle name="Normal 31 2 2 4 2 2 2 2" xfId="12459"/>
    <cellStyle name="Normal 31 2 2 4 2 2 2 2 2" xfId="21845"/>
    <cellStyle name="Normal 31 2 2 4 2 2 2 2 2 2" xfId="40129"/>
    <cellStyle name="Normal 31 2 2 4 2 2 2 2 3" xfId="31018"/>
    <cellStyle name="Normal 31 2 2 4 2 2 2 3" xfId="17305"/>
    <cellStyle name="Normal 31 2 2 4 2 2 2 3 2" xfId="35589"/>
    <cellStyle name="Normal 31 2 2 4 2 2 2 4" xfId="26478"/>
    <cellStyle name="Normal 31 2 2 4 2 2 3" xfId="10188"/>
    <cellStyle name="Normal 31 2 2 4 2 2 3 2" xfId="19574"/>
    <cellStyle name="Normal 31 2 2 4 2 2 3 2 2" xfId="37858"/>
    <cellStyle name="Normal 31 2 2 4 2 2 3 3" xfId="28747"/>
    <cellStyle name="Normal 31 2 2 4 2 2 4" xfId="15035"/>
    <cellStyle name="Normal 31 2 2 4 2 2 4 2" xfId="33319"/>
    <cellStyle name="Normal 31 2 2 4 2 2 5" xfId="24209"/>
    <cellStyle name="Normal 31 2 2 4 2 3" xfId="7165"/>
    <cellStyle name="Normal 31 2 2 4 2 3 2" xfId="11708"/>
    <cellStyle name="Normal 31 2 2 4 2 3 2 2" xfId="21094"/>
    <cellStyle name="Normal 31 2 2 4 2 3 2 2 2" xfId="39378"/>
    <cellStyle name="Normal 31 2 2 4 2 3 2 3" xfId="30267"/>
    <cellStyle name="Normal 31 2 2 4 2 3 3" xfId="16554"/>
    <cellStyle name="Normal 31 2 2 4 2 3 3 2" xfId="34838"/>
    <cellStyle name="Normal 31 2 2 4 2 3 4" xfId="25727"/>
    <cellStyle name="Normal 31 2 2 4 2 4" xfId="9437"/>
    <cellStyle name="Normal 31 2 2 4 2 4 2" xfId="18823"/>
    <cellStyle name="Normal 31 2 2 4 2 4 2 2" xfId="37107"/>
    <cellStyle name="Normal 31 2 2 4 2 4 3" xfId="27996"/>
    <cellStyle name="Normal 31 2 2 4 2 5" xfId="14284"/>
    <cellStyle name="Normal 31 2 2 4 2 5 2" xfId="32568"/>
    <cellStyle name="Normal 31 2 2 4 2 6" xfId="23458"/>
    <cellStyle name="Normal 31 2 2 4 3" xfId="5509"/>
    <cellStyle name="Normal 31 2 2 4 3 2" xfId="7915"/>
    <cellStyle name="Normal 31 2 2 4 3 2 2" xfId="12458"/>
    <cellStyle name="Normal 31 2 2 4 3 2 2 2" xfId="21844"/>
    <cellStyle name="Normal 31 2 2 4 3 2 2 2 2" xfId="40128"/>
    <cellStyle name="Normal 31 2 2 4 3 2 2 3" xfId="31017"/>
    <cellStyle name="Normal 31 2 2 4 3 2 3" xfId="17304"/>
    <cellStyle name="Normal 31 2 2 4 3 2 3 2" xfId="35588"/>
    <cellStyle name="Normal 31 2 2 4 3 2 4" xfId="26477"/>
    <cellStyle name="Normal 31 2 2 4 3 3" xfId="10187"/>
    <cellStyle name="Normal 31 2 2 4 3 3 2" xfId="19573"/>
    <cellStyle name="Normal 31 2 2 4 3 3 2 2" xfId="37857"/>
    <cellStyle name="Normal 31 2 2 4 3 3 3" xfId="28746"/>
    <cellStyle name="Normal 31 2 2 4 3 4" xfId="15034"/>
    <cellStyle name="Normal 31 2 2 4 3 4 2" xfId="33318"/>
    <cellStyle name="Normal 31 2 2 4 3 5" xfId="24208"/>
    <cellStyle name="Normal 31 2 2 4 4" xfId="6816"/>
    <cellStyle name="Normal 31 2 2 4 4 2" xfId="11359"/>
    <cellStyle name="Normal 31 2 2 4 4 2 2" xfId="20745"/>
    <cellStyle name="Normal 31 2 2 4 4 2 2 2" xfId="39029"/>
    <cellStyle name="Normal 31 2 2 4 4 2 3" xfId="29918"/>
    <cellStyle name="Normal 31 2 2 4 4 3" xfId="16205"/>
    <cellStyle name="Normal 31 2 2 4 4 3 2" xfId="34489"/>
    <cellStyle name="Normal 31 2 2 4 4 4" xfId="25378"/>
    <cellStyle name="Normal 31 2 2 4 5" xfId="9087"/>
    <cellStyle name="Normal 31 2 2 4 5 2" xfId="18473"/>
    <cellStyle name="Normal 31 2 2 4 5 2 2" xfId="36757"/>
    <cellStyle name="Normal 31 2 2 4 5 3" xfId="27646"/>
    <cellStyle name="Normal 31 2 2 4 6" xfId="13935"/>
    <cellStyle name="Normal 31 2 2 4 6 2" xfId="32219"/>
    <cellStyle name="Normal 31 2 2 4 7" xfId="23107"/>
    <cellStyle name="Normal 31 2 2 5" xfId="4617"/>
    <cellStyle name="Normal 31 2 2 5 2" xfId="5511"/>
    <cellStyle name="Normal 31 2 2 5 2 2" xfId="7917"/>
    <cellStyle name="Normal 31 2 2 5 2 2 2" xfId="12460"/>
    <cellStyle name="Normal 31 2 2 5 2 2 2 2" xfId="21846"/>
    <cellStyle name="Normal 31 2 2 5 2 2 2 2 2" xfId="40130"/>
    <cellStyle name="Normal 31 2 2 5 2 2 2 3" xfId="31019"/>
    <cellStyle name="Normal 31 2 2 5 2 2 3" xfId="17306"/>
    <cellStyle name="Normal 31 2 2 5 2 2 3 2" xfId="35590"/>
    <cellStyle name="Normal 31 2 2 5 2 2 4" xfId="26479"/>
    <cellStyle name="Normal 31 2 2 5 2 3" xfId="10189"/>
    <cellStyle name="Normal 31 2 2 5 2 3 2" xfId="19575"/>
    <cellStyle name="Normal 31 2 2 5 2 3 2 2" xfId="37859"/>
    <cellStyle name="Normal 31 2 2 5 2 3 3" xfId="28748"/>
    <cellStyle name="Normal 31 2 2 5 2 4" xfId="15036"/>
    <cellStyle name="Normal 31 2 2 5 2 4 2" xfId="33320"/>
    <cellStyle name="Normal 31 2 2 5 2 5" xfId="24210"/>
    <cellStyle name="Normal 31 2 2 5 3" xfId="7055"/>
    <cellStyle name="Normal 31 2 2 5 3 2" xfId="11598"/>
    <cellStyle name="Normal 31 2 2 5 3 2 2" xfId="20984"/>
    <cellStyle name="Normal 31 2 2 5 3 2 2 2" xfId="39268"/>
    <cellStyle name="Normal 31 2 2 5 3 2 3" xfId="30157"/>
    <cellStyle name="Normal 31 2 2 5 3 3" xfId="16444"/>
    <cellStyle name="Normal 31 2 2 5 3 3 2" xfId="34728"/>
    <cellStyle name="Normal 31 2 2 5 3 4" xfId="25617"/>
    <cellStyle name="Normal 31 2 2 5 4" xfId="9327"/>
    <cellStyle name="Normal 31 2 2 5 4 2" xfId="18713"/>
    <cellStyle name="Normal 31 2 2 5 4 2 2" xfId="36997"/>
    <cellStyle name="Normal 31 2 2 5 4 3" xfId="27886"/>
    <cellStyle name="Normal 31 2 2 5 5" xfId="14174"/>
    <cellStyle name="Normal 31 2 2 5 5 2" xfId="32458"/>
    <cellStyle name="Normal 31 2 2 5 6" xfId="23348"/>
    <cellStyle name="Normal 31 2 2 6" xfId="5504"/>
    <cellStyle name="Normal 31 2 2 6 2" xfId="7910"/>
    <cellStyle name="Normal 31 2 2 6 2 2" xfId="12453"/>
    <cellStyle name="Normal 31 2 2 6 2 2 2" xfId="21839"/>
    <cellStyle name="Normal 31 2 2 6 2 2 2 2" xfId="40123"/>
    <cellStyle name="Normal 31 2 2 6 2 2 3" xfId="31012"/>
    <cellStyle name="Normal 31 2 2 6 2 3" xfId="17299"/>
    <cellStyle name="Normal 31 2 2 6 2 3 2" xfId="35583"/>
    <cellStyle name="Normal 31 2 2 6 2 4" xfId="26472"/>
    <cellStyle name="Normal 31 2 2 6 3" xfId="10182"/>
    <cellStyle name="Normal 31 2 2 6 3 2" xfId="19568"/>
    <cellStyle name="Normal 31 2 2 6 3 2 2" xfId="37852"/>
    <cellStyle name="Normal 31 2 2 6 3 3" xfId="28741"/>
    <cellStyle name="Normal 31 2 2 6 4" xfId="15029"/>
    <cellStyle name="Normal 31 2 2 6 4 2" xfId="33313"/>
    <cellStyle name="Normal 31 2 2 6 5" xfId="24203"/>
    <cellStyle name="Normal 31 2 2 7" xfId="6706"/>
    <cellStyle name="Normal 31 2 2 7 2" xfId="11249"/>
    <cellStyle name="Normal 31 2 2 7 2 2" xfId="20635"/>
    <cellStyle name="Normal 31 2 2 7 2 2 2" xfId="38919"/>
    <cellStyle name="Normal 31 2 2 7 2 3" xfId="29808"/>
    <cellStyle name="Normal 31 2 2 7 3" xfId="16095"/>
    <cellStyle name="Normal 31 2 2 7 3 2" xfId="34379"/>
    <cellStyle name="Normal 31 2 2 7 4" xfId="25268"/>
    <cellStyle name="Normal 31 2 2 8" xfId="8977"/>
    <cellStyle name="Normal 31 2 2 8 2" xfId="18363"/>
    <cellStyle name="Normal 31 2 2 8 2 2" xfId="36647"/>
    <cellStyle name="Normal 31 2 2 8 3" xfId="27536"/>
    <cellStyle name="Normal 31 2 2 9" xfId="13825"/>
    <cellStyle name="Normal 31 2 2 9 2" xfId="32109"/>
    <cellStyle name="Normal 31 2 3" xfId="3576"/>
    <cellStyle name="Normal 31 2 3 2" xfId="4759"/>
    <cellStyle name="Normal 31 2 3 2 2" xfId="5513"/>
    <cellStyle name="Normal 31 2 3 2 2 2" xfId="7919"/>
    <cellStyle name="Normal 31 2 3 2 2 2 2" xfId="12462"/>
    <cellStyle name="Normal 31 2 3 2 2 2 2 2" xfId="21848"/>
    <cellStyle name="Normal 31 2 3 2 2 2 2 2 2" xfId="40132"/>
    <cellStyle name="Normal 31 2 3 2 2 2 2 3" xfId="31021"/>
    <cellStyle name="Normal 31 2 3 2 2 2 3" xfId="17308"/>
    <cellStyle name="Normal 31 2 3 2 2 2 3 2" xfId="35592"/>
    <cellStyle name="Normal 31 2 3 2 2 2 4" xfId="26481"/>
    <cellStyle name="Normal 31 2 3 2 2 3" xfId="10191"/>
    <cellStyle name="Normal 31 2 3 2 2 3 2" xfId="19577"/>
    <cellStyle name="Normal 31 2 3 2 2 3 2 2" xfId="37861"/>
    <cellStyle name="Normal 31 2 3 2 2 3 3" xfId="28750"/>
    <cellStyle name="Normal 31 2 3 2 2 4" xfId="15038"/>
    <cellStyle name="Normal 31 2 3 2 2 4 2" xfId="33322"/>
    <cellStyle name="Normal 31 2 3 2 2 5" xfId="24212"/>
    <cellStyle name="Normal 31 2 3 2 3" xfId="7197"/>
    <cellStyle name="Normal 31 2 3 2 3 2" xfId="11740"/>
    <cellStyle name="Normal 31 2 3 2 3 2 2" xfId="21126"/>
    <cellStyle name="Normal 31 2 3 2 3 2 2 2" xfId="39410"/>
    <cellStyle name="Normal 31 2 3 2 3 2 3" xfId="30299"/>
    <cellStyle name="Normal 31 2 3 2 3 3" xfId="16586"/>
    <cellStyle name="Normal 31 2 3 2 3 3 2" xfId="34870"/>
    <cellStyle name="Normal 31 2 3 2 3 4" xfId="25759"/>
    <cellStyle name="Normal 31 2 3 2 4" xfId="9469"/>
    <cellStyle name="Normal 31 2 3 2 4 2" xfId="18855"/>
    <cellStyle name="Normal 31 2 3 2 4 2 2" xfId="37139"/>
    <cellStyle name="Normal 31 2 3 2 4 3" xfId="28028"/>
    <cellStyle name="Normal 31 2 3 2 5" xfId="14316"/>
    <cellStyle name="Normal 31 2 3 2 5 2" xfId="32600"/>
    <cellStyle name="Normal 31 2 3 2 6" xfId="23490"/>
    <cellStyle name="Normal 31 2 3 3" xfId="5512"/>
    <cellStyle name="Normal 31 2 3 3 2" xfId="7918"/>
    <cellStyle name="Normal 31 2 3 3 2 2" xfId="12461"/>
    <cellStyle name="Normal 31 2 3 3 2 2 2" xfId="21847"/>
    <cellStyle name="Normal 31 2 3 3 2 2 2 2" xfId="40131"/>
    <cellStyle name="Normal 31 2 3 3 2 2 3" xfId="31020"/>
    <cellStyle name="Normal 31 2 3 3 2 3" xfId="17307"/>
    <cellStyle name="Normal 31 2 3 3 2 3 2" xfId="35591"/>
    <cellStyle name="Normal 31 2 3 3 2 4" xfId="26480"/>
    <cellStyle name="Normal 31 2 3 3 3" xfId="10190"/>
    <cellStyle name="Normal 31 2 3 3 3 2" xfId="19576"/>
    <cellStyle name="Normal 31 2 3 3 3 2 2" xfId="37860"/>
    <cellStyle name="Normal 31 2 3 3 3 3" xfId="28749"/>
    <cellStyle name="Normal 31 2 3 3 4" xfId="15037"/>
    <cellStyle name="Normal 31 2 3 3 4 2" xfId="33321"/>
    <cellStyle name="Normal 31 2 3 3 5" xfId="24211"/>
    <cellStyle name="Normal 31 2 3 4" xfId="6848"/>
    <cellStyle name="Normal 31 2 3 4 2" xfId="11391"/>
    <cellStyle name="Normal 31 2 3 4 2 2" xfId="20777"/>
    <cellStyle name="Normal 31 2 3 4 2 2 2" xfId="39061"/>
    <cellStyle name="Normal 31 2 3 4 2 3" xfId="29950"/>
    <cellStyle name="Normal 31 2 3 4 3" xfId="16237"/>
    <cellStyle name="Normal 31 2 3 4 3 2" xfId="34521"/>
    <cellStyle name="Normal 31 2 3 4 4" xfId="25410"/>
    <cellStyle name="Normal 31 2 3 5" xfId="9119"/>
    <cellStyle name="Normal 31 2 3 5 2" xfId="18505"/>
    <cellStyle name="Normal 31 2 3 5 2 2" xfId="36789"/>
    <cellStyle name="Normal 31 2 3 5 3" xfId="27678"/>
    <cellStyle name="Normal 31 2 3 6" xfId="13967"/>
    <cellStyle name="Normal 31 2 3 6 2" xfId="32251"/>
    <cellStyle name="Normal 31 2 3 7" xfId="23139"/>
    <cellStyle name="Normal 31 2 4" xfId="3695"/>
    <cellStyle name="Normal 31 2 4 2" xfId="4842"/>
    <cellStyle name="Normal 31 2 4 2 2" xfId="5515"/>
    <cellStyle name="Normal 31 2 4 2 2 2" xfId="7921"/>
    <cellStyle name="Normal 31 2 4 2 2 2 2" xfId="12464"/>
    <cellStyle name="Normal 31 2 4 2 2 2 2 2" xfId="21850"/>
    <cellStyle name="Normal 31 2 4 2 2 2 2 2 2" xfId="40134"/>
    <cellStyle name="Normal 31 2 4 2 2 2 2 3" xfId="31023"/>
    <cellStyle name="Normal 31 2 4 2 2 2 3" xfId="17310"/>
    <cellStyle name="Normal 31 2 4 2 2 2 3 2" xfId="35594"/>
    <cellStyle name="Normal 31 2 4 2 2 2 4" xfId="26483"/>
    <cellStyle name="Normal 31 2 4 2 2 3" xfId="10193"/>
    <cellStyle name="Normal 31 2 4 2 2 3 2" xfId="19579"/>
    <cellStyle name="Normal 31 2 4 2 2 3 2 2" xfId="37863"/>
    <cellStyle name="Normal 31 2 4 2 2 3 3" xfId="28752"/>
    <cellStyle name="Normal 31 2 4 2 2 4" xfId="15040"/>
    <cellStyle name="Normal 31 2 4 2 2 4 2" xfId="33324"/>
    <cellStyle name="Normal 31 2 4 2 2 5" xfId="24214"/>
    <cellStyle name="Normal 31 2 4 2 3" xfId="7280"/>
    <cellStyle name="Normal 31 2 4 2 3 2" xfId="11823"/>
    <cellStyle name="Normal 31 2 4 2 3 2 2" xfId="21209"/>
    <cellStyle name="Normal 31 2 4 2 3 2 2 2" xfId="39493"/>
    <cellStyle name="Normal 31 2 4 2 3 2 3" xfId="30382"/>
    <cellStyle name="Normal 31 2 4 2 3 3" xfId="16669"/>
    <cellStyle name="Normal 31 2 4 2 3 3 2" xfId="34953"/>
    <cellStyle name="Normal 31 2 4 2 3 4" xfId="25842"/>
    <cellStyle name="Normal 31 2 4 2 4" xfId="9552"/>
    <cellStyle name="Normal 31 2 4 2 4 2" xfId="18938"/>
    <cellStyle name="Normal 31 2 4 2 4 2 2" xfId="37222"/>
    <cellStyle name="Normal 31 2 4 2 4 3" xfId="28111"/>
    <cellStyle name="Normal 31 2 4 2 5" xfId="14399"/>
    <cellStyle name="Normal 31 2 4 2 5 2" xfId="32683"/>
    <cellStyle name="Normal 31 2 4 2 6" xfId="23573"/>
    <cellStyle name="Normal 31 2 4 3" xfId="5514"/>
    <cellStyle name="Normal 31 2 4 3 2" xfId="7920"/>
    <cellStyle name="Normal 31 2 4 3 2 2" xfId="12463"/>
    <cellStyle name="Normal 31 2 4 3 2 2 2" xfId="21849"/>
    <cellStyle name="Normal 31 2 4 3 2 2 2 2" xfId="40133"/>
    <cellStyle name="Normal 31 2 4 3 2 2 3" xfId="31022"/>
    <cellStyle name="Normal 31 2 4 3 2 3" xfId="17309"/>
    <cellStyle name="Normal 31 2 4 3 2 3 2" xfId="35593"/>
    <cellStyle name="Normal 31 2 4 3 2 4" xfId="26482"/>
    <cellStyle name="Normal 31 2 4 3 3" xfId="10192"/>
    <cellStyle name="Normal 31 2 4 3 3 2" xfId="19578"/>
    <cellStyle name="Normal 31 2 4 3 3 2 2" xfId="37862"/>
    <cellStyle name="Normal 31 2 4 3 3 3" xfId="28751"/>
    <cellStyle name="Normal 31 2 4 3 4" xfId="15039"/>
    <cellStyle name="Normal 31 2 4 3 4 2" xfId="33323"/>
    <cellStyle name="Normal 31 2 4 3 5" xfId="24213"/>
    <cellStyle name="Normal 31 2 4 4" xfId="6931"/>
    <cellStyle name="Normal 31 2 4 4 2" xfId="11474"/>
    <cellStyle name="Normal 31 2 4 4 2 2" xfId="20860"/>
    <cellStyle name="Normal 31 2 4 4 2 2 2" xfId="39144"/>
    <cellStyle name="Normal 31 2 4 4 2 3" xfId="30033"/>
    <cellStyle name="Normal 31 2 4 4 3" xfId="16320"/>
    <cellStyle name="Normal 31 2 4 4 3 2" xfId="34604"/>
    <cellStyle name="Normal 31 2 4 4 4" xfId="25493"/>
    <cellStyle name="Normal 31 2 4 5" xfId="9202"/>
    <cellStyle name="Normal 31 2 4 5 2" xfId="18588"/>
    <cellStyle name="Normal 31 2 4 5 2 2" xfId="36872"/>
    <cellStyle name="Normal 31 2 4 5 3" xfId="27761"/>
    <cellStyle name="Normal 31 2 4 6" xfId="14050"/>
    <cellStyle name="Normal 31 2 4 6 2" xfId="32334"/>
    <cellStyle name="Normal 31 2 4 7" xfId="23222"/>
    <cellStyle name="Normal 31 2 5" xfId="3426"/>
    <cellStyle name="Normal 31 2 5 2" xfId="4675"/>
    <cellStyle name="Normal 31 2 5 2 2" xfId="5517"/>
    <cellStyle name="Normal 31 2 5 2 2 2" xfId="7923"/>
    <cellStyle name="Normal 31 2 5 2 2 2 2" xfId="12466"/>
    <cellStyle name="Normal 31 2 5 2 2 2 2 2" xfId="21852"/>
    <cellStyle name="Normal 31 2 5 2 2 2 2 2 2" xfId="40136"/>
    <cellStyle name="Normal 31 2 5 2 2 2 2 3" xfId="31025"/>
    <cellStyle name="Normal 31 2 5 2 2 2 3" xfId="17312"/>
    <cellStyle name="Normal 31 2 5 2 2 2 3 2" xfId="35596"/>
    <cellStyle name="Normal 31 2 5 2 2 2 4" xfId="26485"/>
    <cellStyle name="Normal 31 2 5 2 2 3" xfId="10195"/>
    <cellStyle name="Normal 31 2 5 2 2 3 2" xfId="19581"/>
    <cellStyle name="Normal 31 2 5 2 2 3 2 2" xfId="37865"/>
    <cellStyle name="Normal 31 2 5 2 2 3 3" xfId="28754"/>
    <cellStyle name="Normal 31 2 5 2 2 4" xfId="15042"/>
    <cellStyle name="Normal 31 2 5 2 2 4 2" xfId="33326"/>
    <cellStyle name="Normal 31 2 5 2 2 5" xfId="24216"/>
    <cellStyle name="Normal 31 2 5 2 3" xfId="7113"/>
    <cellStyle name="Normal 31 2 5 2 3 2" xfId="11656"/>
    <cellStyle name="Normal 31 2 5 2 3 2 2" xfId="21042"/>
    <cellStyle name="Normal 31 2 5 2 3 2 2 2" xfId="39326"/>
    <cellStyle name="Normal 31 2 5 2 3 2 3" xfId="30215"/>
    <cellStyle name="Normal 31 2 5 2 3 3" xfId="16502"/>
    <cellStyle name="Normal 31 2 5 2 3 3 2" xfId="34786"/>
    <cellStyle name="Normal 31 2 5 2 3 4" xfId="25675"/>
    <cellStyle name="Normal 31 2 5 2 4" xfId="9385"/>
    <cellStyle name="Normal 31 2 5 2 4 2" xfId="18771"/>
    <cellStyle name="Normal 31 2 5 2 4 2 2" xfId="37055"/>
    <cellStyle name="Normal 31 2 5 2 4 3" xfId="27944"/>
    <cellStyle name="Normal 31 2 5 2 5" xfId="14232"/>
    <cellStyle name="Normal 31 2 5 2 5 2" xfId="32516"/>
    <cellStyle name="Normal 31 2 5 2 6" xfId="23406"/>
    <cellStyle name="Normal 31 2 5 3" xfId="5516"/>
    <cellStyle name="Normal 31 2 5 3 2" xfId="7922"/>
    <cellStyle name="Normal 31 2 5 3 2 2" xfId="12465"/>
    <cellStyle name="Normal 31 2 5 3 2 2 2" xfId="21851"/>
    <cellStyle name="Normal 31 2 5 3 2 2 2 2" xfId="40135"/>
    <cellStyle name="Normal 31 2 5 3 2 2 3" xfId="31024"/>
    <cellStyle name="Normal 31 2 5 3 2 3" xfId="17311"/>
    <cellStyle name="Normal 31 2 5 3 2 3 2" xfId="35595"/>
    <cellStyle name="Normal 31 2 5 3 2 4" xfId="26484"/>
    <cellStyle name="Normal 31 2 5 3 3" xfId="10194"/>
    <cellStyle name="Normal 31 2 5 3 3 2" xfId="19580"/>
    <cellStyle name="Normal 31 2 5 3 3 2 2" xfId="37864"/>
    <cellStyle name="Normal 31 2 5 3 3 3" xfId="28753"/>
    <cellStyle name="Normal 31 2 5 3 4" xfId="15041"/>
    <cellStyle name="Normal 31 2 5 3 4 2" xfId="33325"/>
    <cellStyle name="Normal 31 2 5 3 5" xfId="24215"/>
    <cellStyle name="Normal 31 2 5 4" xfId="6764"/>
    <cellStyle name="Normal 31 2 5 4 2" xfId="11307"/>
    <cellStyle name="Normal 31 2 5 4 2 2" xfId="20693"/>
    <cellStyle name="Normal 31 2 5 4 2 2 2" xfId="38977"/>
    <cellStyle name="Normal 31 2 5 4 2 3" xfId="29866"/>
    <cellStyle name="Normal 31 2 5 4 3" xfId="16153"/>
    <cellStyle name="Normal 31 2 5 4 3 2" xfId="34437"/>
    <cellStyle name="Normal 31 2 5 4 4" xfId="25326"/>
    <cellStyle name="Normal 31 2 5 5" xfId="9035"/>
    <cellStyle name="Normal 31 2 5 5 2" xfId="18421"/>
    <cellStyle name="Normal 31 2 5 5 2 2" xfId="36705"/>
    <cellStyle name="Normal 31 2 5 5 3" xfId="27594"/>
    <cellStyle name="Normal 31 2 5 6" xfId="13883"/>
    <cellStyle name="Normal 31 2 5 6 2" xfId="32167"/>
    <cellStyle name="Normal 31 2 5 7" xfId="23054"/>
    <cellStyle name="Normal 31 2 6" xfId="4575"/>
    <cellStyle name="Normal 31 2 6 2" xfId="5518"/>
    <cellStyle name="Normal 31 2 6 2 2" xfId="7924"/>
    <cellStyle name="Normal 31 2 6 2 2 2" xfId="12467"/>
    <cellStyle name="Normal 31 2 6 2 2 2 2" xfId="21853"/>
    <cellStyle name="Normal 31 2 6 2 2 2 2 2" xfId="40137"/>
    <cellStyle name="Normal 31 2 6 2 2 2 3" xfId="31026"/>
    <cellStyle name="Normal 31 2 6 2 2 3" xfId="17313"/>
    <cellStyle name="Normal 31 2 6 2 2 3 2" xfId="35597"/>
    <cellStyle name="Normal 31 2 6 2 2 4" xfId="26486"/>
    <cellStyle name="Normal 31 2 6 2 3" xfId="10196"/>
    <cellStyle name="Normal 31 2 6 2 3 2" xfId="19582"/>
    <cellStyle name="Normal 31 2 6 2 3 2 2" xfId="37866"/>
    <cellStyle name="Normal 31 2 6 2 3 3" xfId="28755"/>
    <cellStyle name="Normal 31 2 6 2 4" xfId="15043"/>
    <cellStyle name="Normal 31 2 6 2 4 2" xfId="33327"/>
    <cellStyle name="Normal 31 2 6 2 5" xfId="24217"/>
    <cellStyle name="Normal 31 2 6 3" xfId="7013"/>
    <cellStyle name="Normal 31 2 6 3 2" xfId="11556"/>
    <cellStyle name="Normal 31 2 6 3 2 2" xfId="20942"/>
    <cellStyle name="Normal 31 2 6 3 2 2 2" xfId="39226"/>
    <cellStyle name="Normal 31 2 6 3 2 3" xfId="30115"/>
    <cellStyle name="Normal 31 2 6 3 3" xfId="16402"/>
    <cellStyle name="Normal 31 2 6 3 3 2" xfId="34686"/>
    <cellStyle name="Normal 31 2 6 3 4" xfId="25575"/>
    <cellStyle name="Normal 31 2 6 4" xfId="9285"/>
    <cellStyle name="Normal 31 2 6 4 2" xfId="18671"/>
    <cellStyle name="Normal 31 2 6 4 2 2" xfId="36955"/>
    <cellStyle name="Normal 31 2 6 4 3" xfId="27844"/>
    <cellStyle name="Normal 31 2 6 5" xfId="14132"/>
    <cellStyle name="Normal 31 2 6 5 2" xfId="32416"/>
    <cellStyle name="Normal 31 2 6 6" xfId="23306"/>
    <cellStyle name="Normal 31 2 7" xfId="5503"/>
    <cellStyle name="Normal 31 2 7 2" xfId="7909"/>
    <cellStyle name="Normal 31 2 7 2 2" xfId="12452"/>
    <cellStyle name="Normal 31 2 7 2 2 2" xfId="21838"/>
    <cellStyle name="Normal 31 2 7 2 2 2 2" xfId="40122"/>
    <cellStyle name="Normal 31 2 7 2 2 3" xfId="31011"/>
    <cellStyle name="Normal 31 2 7 2 3" xfId="17298"/>
    <cellStyle name="Normal 31 2 7 2 3 2" xfId="35582"/>
    <cellStyle name="Normal 31 2 7 2 4" xfId="26471"/>
    <cellStyle name="Normal 31 2 7 3" xfId="10181"/>
    <cellStyle name="Normal 31 2 7 3 2" xfId="19567"/>
    <cellStyle name="Normal 31 2 7 3 2 2" xfId="37851"/>
    <cellStyle name="Normal 31 2 7 3 3" xfId="28740"/>
    <cellStyle name="Normal 31 2 7 4" xfId="15028"/>
    <cellStyle name="Normal 31 2 7 4 2" xfId="33312"/>
    <cellStyle name="Normal 31 2 7 5" xfId="24202"/>
    <cellStyle name="Normal 31 2 8" xfId="6664"/>
    <cellStyle name="Normal 31 2 8 2" xfId="11207"/>
    <cellStyle name="Normal 31 2 8 2 2" xfId="20593"/>
    <cellStyle name="Normal 31 2 8 2 2 2" xfId="38877"/>
    <cellStyle name="Normal 31 2 8 2 3" xfId="29766"/>
    <cellStyle name="Normal 31 2 8 3" xfId="16053"/>
    <cellStyle name="Normal 31 2 8 3 2" xfId="34337"/>
    <cellStyle name="Normal 31 2 8 4" xfId="25226"/>
    <cellStyle name="Normal 31 2 9" xfId="8935"/>
    <cellStyle name="Normal 31 2 9 2" xfId="18321"/>
    <cellStyle name="Normal 31 2 9 2 2" xfId="36605"/>
    <cellStyle name="Normal 31 2 9 3" xfId="27494"/>
    <cellStyle name="Normal 31 3" xfId="2033"/>
    <cellStyle name="Normal 31 3 10" xfId="13768"/>
    <cellStyle name="Normal 31 3 10 2" xfId="32052"/>
    <cellStyle name="Normal 31 3 11" xfId="22931"/>
    <cellStyle name="Normal 31 3 2" xfId="2396"/>
    <cellStyle name="Normal 31 3 2 10" xfId="22975"/>
    <cellStyle name="Normal 31 3 2 2" xfId="3623"/>
    <cellStyle name="Normal 31 3 2 2 2" xfId="4794"/>
    <cellStyle name="Normal 31 3 2 2 2 2" xfId="5522"/>
    <cellStyle name="Normal 31 3 2 2 2 2 2" xfId="7928"/>
    <cellStyle name="Normal 31 3 2 2 2 2 2 2" xfId="12471"/>
    <cellStyle name="Normal 31 3 2 2 2 2 2 2 2" xfId="21857"/>
    <cellStyle name="Normal 31 3 2 2 2 2 2 2 2 2" xfId="40141"/>
    <cellStyle name="Normal 31 3 2 2 2 2 2 2 3" xfId="31030"/>
    <cellStyle name="Normal 31 3 2 2 2 2 2 3" xfId="17317"/>
    <cellStyle name="Normal 31 3 2 2 2 2 2 3 2" xfId="35601"/>
    <cellStyle name="Normal 31 3 2 2 2 2 2 4" xfId="26490"/>
    <cellStyle name="Normal 31 3 2 2 2 2 3" xfId="10200"/>
    <cellStyle name="Normal 31 3 2 2 2 2 3 2" xfId="19586"/>
    <cellStyle name="Normal 31 3 2 2 2 2 3 2 2" xfId="37870"/>
    <cellStyle name="Normal 31 3 2 2 2 2 3 3" xfId="28759"/>
    <cellStyle name="Normal 31 3 2 2 2 2 4" xfId="15047"/>
    <cellStyle name="Normal 31 3 2 2 2 2 4 2" xfId="33331"/>
    <cellStyle name="Normal 31 3 2 2 2 2 5" xfId="24221"/>
    <cellStyle name="Normal 31 3 2 2 2 3" xfId="7232"/>
    <cellStyle name="Normal 31 3 2 2 2 3 2" xfId="11775"/>
    <cellStyle name="Normal 31 3 2 2 2 3 2 2" xfId="21161"/>
    <cellStyle name="Normal 31 3 2 2 2 3 2 2 2" xfId="39445"/>
    <cellStyle name="Normal 31 3 2 2 2 3 2 3" xfId="30334"/>
    <cellStyle name="Normal 31 3 2 2 2 3 3" xfId="16621"/>
    <cellStyle name="Normal 31 3 2 2 2 3 3 2" xfId="34905"/>
    <cellStyle name="Normal 31 3 2 2 2 3 4" xfId="25794"/>
    <cellStyle name="Normal 31 3 2 2 2 4" xfId="9504"/>
    <cellStyle name="Normal 31 3 2 2 2 4 2" xfId="18890"/>
    <cellStyle name="Normal 31 3 2 2 2 4 2 2" xfId="37174"/>
    <cellStyle name="Normal 31 3 2 2 2 4 3" xfId="28063"/>
    <cellStyle name="Normal 31 3 2 2 2 5" xfId="14351"/>
    <cellStyle name="Normal 31 3 2 2 2 5 2" xfId="32635"/>
    <cellStyle name="Normal 31 3 2 2 2 6" xfId="23525"/>
    <cellStyle name="Normal 31 3 2 2 3" xfId="5521"/>
    <cellStyle name="Normal 31 3 2 2 3 2" xfId="7927"/>
    <cellStyle name="Normal 31 3 2 2 3 2 2" xfId="12470"/>
    <cellStyle name="Normal 31 3 2 2 3 2 2 2" xfId="21856"/>
    <cellStyle name="Normal 31 3 2 2 3 2 2 2 2" xfId="40140"/>
    <cellStyle name="Normal 31 3 2 2 3 2 2 3" xfId="31029"/>
    <cellStyle name="Normal 31 3 2 2 3 2 3" xfId="17316"/>
    <cellStyle name="Normal 31 3 2 2 3 2 3 2" xfId="35600"/>
    <cellStyle name="Normal 31 3 2 2 3 2 4" xfId="26489"/>
    <cellStyle name="Normal 31 3 2 2 3 3" xfId="10199"/>
    <cellStyle name="Normal 31 3 2 2 3 3 2" xfId="19585"/>
    <cellStyle name="Normal 31 3 2 2 3 3 2 2" xfId="37869"/>
    <cellStyle name="Normal 31 3 2 2 3 3 3" xfId="28758"/>
    <cellStyle name="Normal 31 3 2 2 3 4" xfId="15046"/>
    <cellStyle name="Normal 31 3 2 2 3 4 2" xfId="33330"/>
    <cellStyle name="Normal 31 3 2 2 3 5" xfId="24220"/>
    <cellStyle name="Normal 31 3 2 2 4" xfId="6883"/>
    <cellStyle name="Normal 31 3 2 2 4 2" xfId="11426"/>
    <cellStyle name="Normal 31 3 2 2 4 2 2" xfId="20812"/>
    <cellStyle name="Normal 31 3 2 2 4 2 2 2" xfId="39096"/>
    <cellStyle name="Normal 31 3 2 2 4 2 3" xfId="29985"/>
    <cellStyle name="Normal 31 3 2 2 4 3" xfId="16272"/>
    <cellStyle name="Normal 31 3 2 2 4 3 2" xfId="34556"/>
    <cellStyle name="Normal 31 3 2 2 4 4" xfId="25445"/>
    <cellStyle name="Normal 31 3 2 2 5" xfId="9154"/>
    <cellStyle name="Normal 31 3 2 2 5 2" xfId="18540"/>
    <cellStyle name="Normal 31 3 2 2 5 2 2" xfId="36824"/>
    <cellStyle name="Normal 31 3 2 2 5 3" xfId="27713"/>
    <cellStyle name="Normal 31 3 2 2 6" xfId="14002"/>
    <cellStyle name="Normal 31 3 2 2 6 2" xfId="32286"/>
    <cellStyle name="Normal 31 3 2 2 7" xfId="23174"/>
    <cellStyle name="Normal 31 3 2 3" xfId="3696"/>
    <cellStyle name="Normal 31 3 2 3 2" xfId="4843"/>
    <cellStyle name="Normal 31 3 2 3 2 2" xfId="5524"/>
    <cellStyle name="Normal 31 3 2 3 2 2 2" xfId="7930"/>
    <cellStyle name="Normal 31 3 2 3 2 2 2 2" xfId="12473"/>
    <cellStyle name="Normal 31 3 2 3 2 2 2 2 2" xfId="21859"/>
    <cellStyle name="Normal 31 3 2 3 2 2 2 2 2 2" xfId="40143"/>
    <cellStyle name="Normal 31 3 2 3 2 2 2 2 3" xfId="31032"/>
    <cellStyle name="Normal 31 3 2 3 2 2 2 3" xfId="17319"/>
    <cellStyle name="Normal 31 3 2 3 2 2 2 3 2" xfId="35603"/>
    <cellStyle name="Normal 31 3 2 3 2 2 2 4" xfId="26492"/>
    <cellStyle name="Normal 31 3 2 3 2 2 3" xfId="10202"/>
    <cellStyle name="Normal 31 3 2 3 2 2 3 2" xfId="19588"/>
    <cellStyle name="Normal 31 3 2 3 2 2 3 2 2" xfId="37872"/>
    <cellStyle name="Normal 31 3 2 3 2 2 3 3" xfId="28761"/>
    <cellStyle name="Normal 31 3 2 3 2 2 4" xfId="15049"/>
    <cellStyle name="Normal 31 3 2 3 2 2 4 2" xfId="33333"/>
    <cellStyle name="Normal 31 3 2 3 2 2 5" xfId="24223"/>
    <cellStyle name="Normal 31 3 2 3 2 3" xfId="7281"/>
    <cellStyle name="Normal 31 3 2 3 2 3 2" xfId="11824"/>
    <cellStyle name="Normal 31 3 2 3 2 3 2 2" xfId="21210"/>
    <cellStyle name="Normal 31 3 2 3 2 3 2 2 2" xfId="39494"/>
    <cellStyle name="Normal 31 3 2 3 2 3 2 3" xfId="30383"/>
    <cellStyle name="Normal 31 3 2 3 2 3 3" xfId="16670"/>
    <cellStyle name="Normal 31 3 2 3 2 3 3 2" xfId="34954"/>
    <cellStyle name="Normal 31 3 2 3 2 3 4" xfId="25843"/>
    <cellStyle name="Normal 31 3 2 3 2 4" xfId="9553"/>
    <cellStyle name="Normal 31 3 2 3 2 4 2" xfId="18939"/>
    <cellStyle name="Normal 31 3 2 3 2 4 2 2" xfId="37223"/>
    <cellStyle name="Normal 31 3 2 3 2 4 3" xfId="28112"/>
    <cellStyle name="Normal 31 3 2 3 2 5" xfId="14400"/>
    <cellStyle name="Normal 31 3 2 3 2 5 2" xfId="32684"/>
    <cellStyle name="Normal 31 3 2 3 2 6" xfId="23574"/>
    <cellStyle name="Normal 31 3 2 3 3" xfId="5523"/>
    <cellStyle name="Normal 31 3 2 3 3 2" xfId="7929"/>
    <cellStyle name="Normal 31 3 2 3 3 2 2" xfId="12472"/>
    <cellStyle name="Normal 31 3 2 3 3 2 2 2" xfId="21858"/>
    <cellStyle name="Normal 31 3 2 3 3 2 2 2 2" xfId="40142"/>
    <cellStyle name="Normal 31 3 2 3 3 2 2 3" xfId="31031"/>
    <cellStyle name="Normal 31 3 2 3 3 2 3" xfId="17318"/>
    <cellStyle name="Normal 31 3 2 3 3 2 3 2" xfId="35602"/>
    <cellStyle name="Normal 31 3 2 3 3 2 4" xfId="26491"/>
    <cellStyle name="Normal 31 3 2 3 3 3" xfId="10201"/>
    <cellStyle name="Normal 31 3 2 3 3 3 2" xfId="19587"/>
    <cellStyle name="Normal 31 3 2 3 3 3 2 2" xfId="37871"/>
    <cellStyle name="Normal 31 3 2 3 3 3 3" xfId="28760"/>
    <cellStyle name="Normal 31 3 2 3 3 4" xfId="15048"/>
    <cellStyle name="Normal 31 3 2 3 3 4 2" xfId="33332"/>
    <cellStyle name="Normal 31 3 2 3 3 5" xfId="24222"/>
    <cellStyle name="Normal 31 3 2 3 4" xfId="6932"/>
    <cellStyle name="Normal 31 3 2 3 4 2" xfId="11475"/>
    <cellStyle name="Normal 31 3 2 3 4 2 2" xfId="20861"/>
    <cellStyle name="Normal 31 3 2 3 4 2 2 2" xfId="39145"/>
    <cellStyle name="Normal 31 3 2 3 4 2 3" xfId="30034"/>
    <cellStyle name="Normal 31 3 2 3 4 3" xfId="16321"/>
    <cellStyle name="Normal 31 3 2 3 4 3 2" xfId="34605"/>
    <cellStyle name="Normal 31 3 2 3 4 4" xfId="25494"/>
    <cellStyle name="Normal 31 3 2 3 5" xfId="9203"/>
    <cellStyle name="Normal 31 3 2 3 5 2" xfId="18589"/>
    <cellStyle name="Normal 31 3 2 3 5 2 2" xfId="36873"/>
    <cellStyle name="Normal 31 3 2 3 5 3" xfId="27762"/>
    <cellStyle name="Normal 31 3 2 3 6" xfId="14051"/>
    <cellStyle name="Normal 31 3 2 3 6 2" xfId="32335"/>
    <cellStyle name="Normal 31 3 2 3 7" xfId="23223"/>
    <cellStyle name="Normal 31 3 2 4" xfId="3457"/>
    <cellStyle name="Normal 31 3 2 4 2" xfId="4688"/>
    <cellStyle name="Normal 31 3 2 4 2 2" xfId="5526"/>
    <cellStyle name="Normal 31 3 2 4 2 2 2" xfId="7932"/>
    <cellStyle name="Normal 31 3 2 4 2 2 2 2" xfId="12475"/>
    <cellStyle name="Normal 31 3 2 4 2 2 2 2 2" xfId="21861"/>
    <cellStyle name="Normal 31 3 2 4 2 2 2 2 2 2" xfId="40145"/>
    <cellStyle name="Normal 31 3 2 4 2 2 2 2 3" xfId="31034"/>
    <cellStyle name="Normal 31 3 2 4 2 2 2 3" xfId="17321"/>
    <cellStyle name="Normal 31 3 2 4 2 2 2 3 2" xfId="35605"/>
    <cellStyle name="Normal 31 3 2 4 2 2 2 4" xfId="26494"/>
    <cellStyle name="Normal 31 3 2 4 2 2 3" xfId="10204"/>
    <cellStyle name="Normal 31 3 2 4 2 2 3 2" xfId="19590"/>
    <cellStyle name="Normal 31 3 2 4 2 2 3 2 2" xfId="37874"/>
    <cellStyle name="Normal 31 3 2 4 2 2 3 3" xfId="28763"/>
    <cellStyle name="Normal 31 3 2 4 2 2 4" xfId="15051"/>
    <cellStyle name="Normal 31 3 2 4 2 2 4 2" xfId="33335"/>
    <cellStyle name="Normal 31 3 2 4 2 2 5" xfId="24225"/>
    <cellStyle name="Normal 31 3 2 4 2 3" xfId="7126"/>
    <cellStyle name="Normal 31 3 2 4 2 3 2" xfId="11669"/>
    <cellStyle name="Normal 31 3 2 4 2 3 2 2" xfId="21055"/>
    <cellStyle name="Normal 31 3 2 4 2 3 2 2 2" xfId="39339"/>
    <cellStyle name="Normal 31 3 2 4 2 3 2 3" xfId="30228"/>
    <cellStyle name="Normal 31 3 2 4 2 3 3" xfId="16515"/>
    <cellStyle name="Normal 31 3 2 4 2 3 3 2" xfId="34799"/>
    <cellStyle name="Normal 31 3 2 4 2 3 4" xfId="25688"/>
    <cellStyle name="Normal 31 3 2 4 2 4" xfId="9398"/>
    <cellStyle name="Normal 31 3 2 4 2 4 2" xfId="18784"/>
    <cellStyle name="Normal 31 3 2 4 2 4 2 2" xfId="37068"/>
    <cellStyle name="Normal 31 3 2 4 2 4 3" xfId="27957"/>
    <cellStyle name="Normal 31 3 2 4 2 5" xfId="14245"/>
    <cellStyle name="Normal 31 3 2 4 2 5 2" xfId="32529"/>
    <cellStyle name="Normal 31 3 2 4 2 6" xfId="23419"/>
    <cellStyle name="Normal 31 3 2 4 3" xfId="5525"/>
    <cellStyle name="Normal 31 3 2 4 3 2" xfId="7931"/>
    <cellStyle name="Normal 31 3 2 4 3 2 2" xfId="12474"/>
    <cellStyle name="Normal 31 3 2 4 3 2 2 2" xfId="21860"/>
    <cellStyle name="Normal 31 3 2 4 3 2 2 2 2" xfId="40144"/>
    <cellStyle name="Normal 31 3 2 4 3 2 2 3" xfId="31033"/>
    <cellStyle name="Normal 31 3 2 4 3 2 3" xfId="17320"/>
    <cellStyle name="Normal 31 3 2 4 3 2 3 2" xfId="35604"/>
    <cellStyle name="Normal 31 3 2 4 3 2 4" xfId="26493"/>
    <cellStyle name="Normal 31 3 2 4 3 3" xfId="10203"/>
    <cellStyle name="Normal 31 3 2 4 3 3 2" xfId="19589"/>
    <cellStyle name="Normal 31 3 2 4 3 3 2 2" xfId="37873"/>
    <cellStyle name="Normal 31 3 2 4 3 3 3" xfId="28762"/>
    <cellStyle name="Normal 31 3 2 4 3 4" xfId="15050"/>
    <cellStyle name="Normal 31 3 2 4 3 4 2" xfId="33334"/>
    <cellStyle name="Normal 31 3 2 4 3 5" xfId="24224"/>
    <cellStyle name="Normal 31 3 2 4 4" xfId="6777"/>
    <cellStyle name="Normal 31 3 2 4 4 2" xfId="11320"/>
    <cellStyle name="Normal 31 3 2 4 4 2 2" xfId="20706"/>
    <cellStyle name="Normal 31 3 2 4 4 2 2 2" xfId="38990"/>
    <cellStyle name="Normal 31 3 2 4 4 2 3" xfId="29879"/>
    <cellStyle name="Normal 31 3 2 4 4 3" xfId="16166"/>
    <cellStyle name="Normal 31 3 2 4 4 3 2" xfId="34450"/>
    <cellStyle name="Normal 31 3 2 4 4 4" xfId="25339"/>
    <cellStyle name="Normal 31 3 2 4 5" xfId="9048"/>
    <cellStyle name="Normal 31 3 2 4 5 2" xfId="18434"/>
    <cellStyle name="Normal 31 3 2 4 5 2 2" xfId="36718"/>
    <cellStyle name="Normal 31 3 2 4 5 3" xfId="27607"/>
    <cellStyle name="Normal 31 3 2 4 6" xfId="13896"/>
    <cellStyle name="Normal 31 3 2 4 6 2" xfId="32180"/>
    <cellStyle name="Normal 31 3 2 4 7" xfId="23067"/>
    <cellStyle name="Normal 31 3 2 5" xfId="4602"/>
    <cellStyle name="Normal 31 3 2 5 2" xfId="5527"/>
    <cellStyle name="Normal 31 3 2 5 2 2" xfId="7933"/>
    <cellStyle name="Normal 31 3 2 5 2 2 2" xfId="12476"/>
    <cellStyle name="Normal 31 3 2 5 2 2 2 2" xfId="21862"/>
    <cellStyle name="Normal 31 3 2 5 2 2 2 2 2" xfId="40146"/>
    <cellStyle name="Normal 31 3 2 5 2 2 2 3" xfId="31035"/>
    <cellStyle name="Normal 31 3 2 5 2 2 3" xfId="17322"/>
    <cellStyle name="Normal 31 3 2 5 2 2 3 2" xfId="35606"/>
    <cellStyle name="Normal 31 3 2 5 2 2 4" xfId="26495"/>
    <cellStyle name="Normal 31 3 2 5 2 3" xfId="10205"/>
    <cellStyle name="Normal 31 3 2 5 2 3 2" xfId="19591"/>
    <cellStyle name="Normal 31 3 2 5 2 3 2 2" xfId="37875"/>
    <cellStyle name="Normal 31 3 2 5 2 3 3" xfId="28764"/>
    <cellStyle name="Normal 31 3 2 5 2 4" xfId="15052"/>
    <cellStyle name="Normal 31 3 2 5 2 4 2" xfId="33336"/>
    <cellStyle name="Normal 31 3 2 5 2 5" xfId="24226"/>
    <cellStyle name="Normal 31 3 2 5 3" xfId="7040"/>
    <cellStyle name="Normal 31 3 2 5 3 2" xfId="11583"/>
    <cellStyle name="Normal 31 3 2 5 3 2 2" xfId="20969"/>
    <cellStyle name="Normal 31 3 2 5 3 2 2 2" xfId="39253"/>
    <cellStyle name="Normal 31 3 2 5 3 2 3" xfId="30142"/>
    <cellStyle name="Normal 31 3 2 5 3 3" xfId="16429"/>
    <cellStyle name="Normal 31 3 2 5 3 3 2" xfId="34713"/>
    <cellStyle name="Normal 31 3 2 5 3 4" xfId="25602"/>
    <cellStyle name="Normal 31 3 2 5 4" xfId="9312"/>
    <cellStyle name="Normal 31 3 2 5 4 2" xfId="18698"/>
    <cellStyle name="Normal 31 3 2 5 4 2 2" xfId="36982"/>
    <cellStyle name="Normal 31 3 2 5 4 3" xfId="27871"/>
    <cellStyle name="Normal 31 3 2 5 5" xfId="14159"/>
    <cellStyle name="Normal 31 3 2 5 5 2" xfId="32443"/>
    <cellStyle name="Normal 31 3 2 5 6" xfId="23333"/>
    <cellStyle name="Normal 31 3 2 6" xfId="5520"/>
    <cellStyle name="Normal 31 3 2 6 2" xfId="7926"/>
    <cellStyle name="Normal 31 3 2 6 2 2" xfId="12469"/>
    <cellStyle name="Normal 31 3 2 6 2 2 2" xfId="21855"/>
    <cellStyle name="Normal 31 3 2 6 2 2 2 2" xfId="40139"/>
    <cellStyle name="Normal 31 3 2 6 2 2 3" xfId="31028"/>
    <cellStyle name="Normal 31 3 2 6 2 3" xfId="17315"/>
    <cellStyle name="Normal 31 3 2 6 2 3 2" xfId="35599"/>
    <cellStyle name="Normal 31 3 2 6 2 4" xfId="26488"/>
    <cellStyle name="Normal 31 3 2 6 3" xfId="10198"/>
    <cellStyle name="Normal 31 3 2 6 3 2" xfId="19584"/>
    <cellStyle name="Normal 31 3 2 6 3 2 2" xfId="37868"/>
    <cellStyle name="Normal 31 3 2 6 3 3" xfId="28757"/>
    <cellStyle name="Normal 31 3 2 6 4" xfId="15045"/>
    <cellStyle name="Normal 31 3 2 6 4 2" xfId="33329"/>
    <cellStyle name="Normal 31 3 2 6 5" xfId="24219"/>
    <cellStyle name="Normal 31 3 2 7" xfId="6691"/>
    <cellStyle name="Normal 31 3 2 7 2" xfId="11234"/>
    <cellStyle name="Normal 31 3 2 7 2 2" xfId="20620"/>
    <cellStyle name="Normal 31 3 2 7 2 2 2" xfId="38904"/>
    <cellStyle name="Normal 31 3 2 7 2 3" xfId="29793"/>
    <cellStyle name="Normal 31 3 2 7 3" xfId="16080"/>
    <cellStyle name="Normal 31 3 2 7 3 2" xfId="34364"/>
    <cellStyle name="Normal 31 3 2 7 4" xfId="25253"/>
    <cellStyle name="Normal 31 3 2 8" xfId="8962"/>
    <cellStyle name="Normal 31 3 2 8 2" xfId="18348"/>
    <cellStyle name="Normal 31 3 2 8 2 2" xfId="36632"/>
    <cellStyle name="Normal 31 3 2 8 3" xfId="27521"/>
    <cellStyle name="Normal 31 3 2 9" xfId="13810"/>
    <cellStyle name="Normal 31 3 2 9 2" xfId="32094"/>
    <cellStyle name="Normal 31 3 3" xfId="3537"/>
    <cellStyle name="Normal 31 3 3 2" xfId="4738"/>
    <cellStyle name="Normal 31 3 3 2 2" xfId="5529"/>
    <cellStyle name="Normal 31 3 3 2 2 2" xfId="7935"/>
    <cellStyle name="Normal 31 3 3 2 2 2 2" xfId="12478"/>
    <cellStyle name="Normal 31 3 3 2 2 2 2 2" xfId="21864"/>
    <cellStyle name="Normal 31 3 3 2 2 2 2 2 2" xfId="40148"/>
    <cellStyle name="Normal 31 3 3 2 2 2 2 3" xfId="31037"/>
    <cellStyle name="Normal 31 3 3 2 2 2 3" xfId="17324"/>
    <cellStyle name="Normal 31 3 3 2 2 2 3 2" xfId="35608"/>
    <cellStyle name="Normal 31 3 3 2 2 2 4" xfId="26497"/>
    <cellStyle name="Normal 31 3 3 2 2 3" xfId="10207"/>
    <cellStyle name="Normal 31 3 3 2 2 3 2" xfId="19593"/>
    <cellStyle name="Normal 31 3 3 2 2 3 2 2" xfId="37877"/>
    <cellStyle name="Normal 31 3 3 2 2 3 3" xfId="28766"/>
    <cellStyle name="Normal 31 3 3 2 2 4" xfId="15054"/>
    <cellStyle name="Normal 31 3 3 2 2 4 2" xfId="33338"/>
    <cellStyle name="Normal 31 3 3 2 2 5" xfId="24228"/>
    <cellStyle name="Normal 31 3 3 2 3" xfId="7176"/>
    <cellStyle name="Normal 31 3 3 2 3 2" xfId="11719"/>
    <cellStyle name="Normal 31 3 3 2 3 2 2" xfId="21105"/>
    <cellStyle name="Normal 31 3 3 2 3 2 2 2" xfId="39389"/>
    <cellStyle name="Normal 31 3 3 2 3 2 3" xfId="30278"/>
    <cellStyle name="Normal 31 3 3 2 3 3" xfId="16565"/>
    <cellStyle name="Normal 31 3 3 2 3 3 2" xfId="34849"/>
    <cellStyle name="Normal 31 3 3 2 3 4" xfId="25738"/>
    <cellStyle name="Normal 31 3 3 2 4" xfId="9448"/>
    <cellStyle name="Normal 31 3 3 2 4 2" xfId="18834"/>
    <cellStyle name="Normal 31 3 3 2 4 2 2" xfId="37118"/>
    <cellStyle name="Normal 31 3 3 2 4 3" xfId="28007"/>
    <cellStyle name="Normal 31 3 3 2 5" xfId="14295"/>
    <cellStyle name="Normal 31 3 3 2 5 2" xfId="32579"/>
    <cellStyle name="Normal 31 3 3 2 6" xfId="23469"/>
    <cellStyle name="Normal 31 3 3 3" xfId="5528"/>
    <cellStyle name="Normal 31 3 3 3 2" xfId="7934"/>
    <cellStyle name="Normal 31 3 3 3 2 2" xfId="12477"/>
    <cellStyle name="Normal 31 3 3 3 2 2 2" xfId="21863"/>
    <cellStyle name="Normal 31 3 3 3 2 2 2 2" xfId="40147"/>
    <cellStyle name="Normal 31 3 3 3 2 2 3" xfId="31036"/>
    <cellStyle name="Normal 31 3 3 3 2 3" xfId="17323"/>
    <cellStyle name="Normal 31 3 3 3 2 3 2" xfId="35607"/>
    <cellStyle name="Normal 31 3 3 3 2 4" xfId="26496"/>
    <cellStyle name="Normal 31 3 3 3 3" xfId="10206"/>
    <cellStyle name="Normal 31 3 3 3 3 2" xfId="19592"/>
    <cellStyle name="Normal 31 3 3 3 3 2 2" xfId="37876"/>
    <cellStyle name="Normal 31 3 3 3 3 3" xfId="28765"/>
    <cellStyle name="Normal 31 3 3 3 4" xfId="15053"/>
    <cellStyle name="Normal 31 3 3 3 4 2" xfId="33337"/>
    <cellStyle name="Normal 31 3 3 3 5" xfId="24227"/>
    <cellStyle name="Normal 31 3 3 4" xfId="6827"/>
    <cellStyle name="Normal 31 3 3 4 2" xfId="11370"/>
    <cellStyle name="Normal 31 3 3 4 2 2" xfId="20756"/>
    <cellStyle name="Normal 31 3 3 4 2 2 2" xfId="39040"/>
    <cellStyle name="Normal 31 3 3 4 2 3" xfId="29929"/>
    <cellStyle name="Normal 31 3 3 4 3" xfId="16216"/>
    <cellStyle name="Normal 31 3 3 4 3 2" xfId="34500"/>
    <cellStyle name="Normal 31 3 3 4 4" xfId="25389"/>
    <cellStyle name="Normal 31 3 3 5" xfId="9098"/>
    <cellStyle name="Normal 31 3 3 5 2" xfId="18484"/>
    <cellStyle name="Normal 31 3 3 5 2 2" xfId="36768"/>
    <cellStyle name="Normal 31 3 3 5 3" xfId="27657"/>
    <cellStyle name="Normal 31 3 3 6" xfId="13946"/>
    <cellStyle name="Normal 31 3 3 6 2" xfId="32230"/>
    <cellStyle name="Normal 31 3 3 7" xfId="23118"/>
    <cellStyle name="Normal 31 3 4" xfId="3522"/>
    <cellStyle name="Normal 31 3 4 2" xfId="4725"/>
    <cellStyle name="Normal 31 3 4 2 2" xfId="5531"/>
    <cellStyle name="Normal 31 3 4 2 2 2" xfId="7937"/>
    <cellStyle name="Normal 31 3 4 2 2 2 2" xfId="12480"/>
    <cellStyle name="Normal 31 3 4 2 2 2 2 2" xfId="21866"/>
    <cellStyle name="Normal 31 3 4 2 2 2 2 2 2" xfId="40150"/>
    <cellStyle name="Normal 31 3 4 2 2 2 2 3" xfId="31039"/>
    <cellStyle name="Normal 31 3 4 2 2 2 3" xfId="17326"/>
    <cellStyle name="Normal 31 3 4 2 2 2 3 2" xfId="35610"/>
    <cellStyle name="Normal 31 3 4 2 2 2 4" xfId="26499"/>
    <cellStyle name="Normal 31 3 4 2 2 3" xfId="10209"/>
    <cellStyle name="Normal 31 3 4 2 2 3 2" xfId="19595"/>
    <cellStyle name="Normal 31 3 4 2 2 3 2 2" xfId="37879"/>
    <cellStyle name="Normal 31 3 4 2 2 3 3" xfId="28768"/>
    <cellStyle name="Normal 31 3 4 2 2 4" xfId="15056"/>
    <cellStyle name="Normal 31 3 4 2 2 4 2" xfId="33340"/>
    <cellStyle name="Normal 31 3 4 2 2 5" xfId="24230"/>
    <cellStyle name="Normal 31 3 4 2 3" xfId="7163"/>
    <cellStyle name="Normal 31 3 4 2 3 2" xfId="11706"/>
    <cellStyle name="Normal 31 3 4 2 3 2 2" xfId="21092"/>
    <cellStyle name="Normal 31 3 4 2 3 2 2 2" xfId="39376"/>
    <cellStyle name="Normal 31 3 4 2 3 2 3" xfId="30265"/>
    <cellStyle name="Normal 31 3 4 2 3 3" xfId="16552"/>
    <cellStyle name="Normal 31 3 4 2 3 3 2" xfId="34836"/>
    <cellStyle name="Normal 31 3 4 2 3 4" xfId="25725"/>
    <cellStyle name="Normal 31 3 4 2 4" xfId="9435"/>
    <cellStyle name="Normal 31 3 4 2 4 2" xfId="18821"/>
    <cellStyle name="Normal 31 3 4 2 4 2 2" xfId="37105"/>
    <cellStyle name="Normal 31 3 4 2 4 3" xfId="27994"/>
    <cellStyle name="Normal 31 3 4 2 5" xfId="14282"/>
    <cellStyle name="Normal 31 3 4 2 5 2" xfId="32566"/>
    <cellStyle name="Normal 31 3 4 2 6" xfId="23456"/>
    <cellStyle name="Normal 31 3 4 3" xfId="5530"/>
    <cellStyle name="Normal 31 3 4 3 2" xfId="7936"/>
    <cellStyle name="Normal 31 3 4 3 2 2" xfId="12479"/>
    <cellStyle name="Normal 31 3 4 3 2 2 2" xfId="21865"/>
    <cellStyle name="Normal 31 3 4 3 2 2 2 2" xfId="40149"/>
    <cellStyle name="Normal 31 3 4 3 2 2 3" xfId="31038"/>
    <cellStyle name="Normal 31 3 4 3 2 3" xfId="17325"/>
    <cellStyle name="Normal 31 3 4 3 2 3 2" xfId="35609"/>
    <cellStyle name="Normal 31 3 4 3 2 4" xfId="26498"/>
    <cellStyle name="Normal 31 3 4 3 3" xfId="10208"/>
    <cellStyle name="Normal 31 3 4 3 3 2" xfId="19594"/>
    <cellStyle name="Normal 31 3 4 3 3 2 2" xfId="37878"/>
    <cellStyle name="Normal 31 3 4 3 3 3" xfId="28767"/>
    <cellStyle name="Normal 31 3 4 3 4" xfId="15055"/>
    <cellStyle name="Normal 31 3 4 3 4 2" xfId="33339"/>
    <cellStyle name="Normal 31 3 4 3 5" xfId="24229"/>
    <cellStyle name="Normal 31 3 4 4" xfId="6814"/>
    <cellStyle name="Normal 31 3 4 4 2" xfId="11357"/>
    <cellStyle name="Normal 31 3 4 4 2 2" xfId="20743"/>
    <cellStyle name="Normal 31 3 4 4 2 2 2" xfId="39027"/>
    <cellStyle name="Normal 31 3 4 4 2 3" xfId="29916"/>
    <cellStyle name="Normal 31 3 4 4 3" xfId="16203"/>
    <cellStyle name="Normal 31 3 4 4 3 2" xfId="34487"/>
    <cellStyle name="Normal 31 3 4 4 4" xfId="25376"/>
    <cellStyle name="Normal 31 3 4 5" xfId="9085"/>
    <cellStyle name="Normal 31 3 4 5 2" xfId="18471"/>
    <cellStyle name="Normal 31 3 4 5 2 2" xfId="36755"/>
    <cellStyle name="Normal 31 3 4 5 3" xfId="27644"/>
    <cellStyle name="Normal 31 3 4 6" xfId="13933"/>
    <cellStyle name="Normal 31 3 4 6 2" xfId="32217"/>
    <cellStyle name="Normal 31 3 4 7" xfId="23105"/>
    <cellStyle name="Normal 31 3 5" xfId="3699"/>
    <cellStyle name="Normal 31 3 5 2" xfId="4844"/>
    <cellStyle name="Normal 31 3 5 2 2" xfId="5533"/>
    <cellStyle name="Normal 31 3 5 2 2 2" xfId="7939"/>
    <cellStyle name="Normal 31 3 5 2 2 2 2" xfId="12482"/>
    <cellStyle name="Normal 31 3 5 2 2 2 2 2" xfId="21868"/>
    <cellStyle name="Normal 31 3 5 2 2 2 2 2 2" xfId="40152"/>
    <cellStyle name="Normal 31 3 5 2 2 2 2 3" xfId="31041"/>
    <cellStyle name="Normal 31 3 5 2 2 2 3" xfId="17328"/>
    <cellStyle name="Normal 31 3 5 2 2 2 3 2" xfId="35612"/>
    <cellStyle name="Normal 31 3 5 2 2 2 4" xfId="26501"/>
    <cellStyle name="Normal 31 3 5 2 2 3" xfId="10211"/>
    <cellStyle name="Normal 31 3 5 2 2 3 2" xfId="19597"/>
    <cellStyle name="Normal 31 3 5 2 2 3 2 2" xfId="37881"/>
    <cellStyle name="Normal 31 3 5 2 2 3 3" xfId="28770"/>
    <cellStyle name="Normal 31 3 5 2 2 4" xfId="15058"/>
    <cellStyle name="Normal 31 3 5 2 2 4 2" xfId="33342"/>
    <cellStyle name="Normal 31 3 5 2 2 5" xfId="24232"/>
    <cellStyle name="Normal 31 3 5 2 3" xfId="7282"/>
    <cellStyle name="Normal 31 3 5 2 3 2" xfId="11825"/>
    <cellStyle name="Normal 31 3 5 2 3 2 2" xfId="21211"/>
    <cellStyle name="Normal 31 3 5 2 3 2 2 2" xfId="39495"/>
    <cellStyle name="Normal 31 3 5 2 3 2 3" xfId="30384"/>
    <cellStyle name="Normal 31 3 5 2 3 3" xfId="16671"/>
    <cellStyle name="Normal 31 3 5 2 3 3 2" xfId="34955"/>
    <cellStyle name="Normal 31 3 5 2 3 4" xfId="25844"/>
    <cellStyle name="Normal 31 3 5 2 4" xfId="9554"/>
    <cellStyle name="Normal 31 3 5 2 4 2" xfId="18940"/>
    <cellStyle name="Normal 31 3 5 2 4 2 2" xfId="37224"/>
    <cellStyle name="Normal 31 3 5 2 4 3" xfId="28113"/>
    <cellStyle name="Normal 31 3 5 2 5" xfId="14401"/>
    <cellStyle name="Normal 31 3 5 2 5 2" xfId="32685"/>
    <cellStyle name="Normal 31 3 5 2 6" xfId="23575"/>
    <cellStyle name="Normal 31 3 5 3" xfId="5532"/>
    <cellStyle name="Normal 31 3 5 3 2" xfId="7938"/>
    <cellStyle name="Normal 31 3 5 3 2 2" xfId="12481"/>
    <cellStyle name="Normal 31 3 5 3 2 2 2" xfId="21867"/>
    <cellStyle name="Normal 31 3 5 3 2 2 2 2" xfId="40151"/>
    <cellStyle name="Normal 31 3 5 3 2 2 3" xfId="31040"/>
    <cellStyle name="Normal 31 3 5 3 2 3" xfId="17327"/>
    <cellStyle name="Normal 31 3 5 3 2 3 2" xfId="35611"/>
    <cellStyle name="Normal 31 3 5 3 2 4" xfId="26500"/>
    <cellStyle name="Normal 31 3 5 3 3" xfId="10210"/>
    <cellStyle name="Normal 31 3 5 3 3 2" xfId="19596"/>
    <cellStyle name="Normal 31 3 5 3 3 2 2" xfId="37880"/>
    <cellStyle name="Normal 31 3 5 3 3 3" xfId="28769"/>
    <cellStyle name="Normal 31 3 5 3 4" xfId="15057"/>
    <cellStyle name="Normal 31 3 5 3 4 2" xfId="33341"/>
    <cellStyle name="Normal 31 3 5 3 5" xfId="24231"/>
    <cellStyle name="Normal 31 3 5 4" xfId="6933"/>
    <cellStyle name="Normal 31 3 5 4 2" xfId="11476"/>
    <cellStyle name="Normal 31 3 5 4 2 2" xfId="20862"/>
    <cellStyle name="Normal 31 3 5 4 2 2 2" xfId="39146"/>
    <cellStyle name="Normal 31 3 5 4 2 3" xfId="30035"/>
    <cellStyle name="Normal 31 3 5 4 3" xfId="16322"/>
    <cellStyle name="Normal 31 3 5 4 3 2" xfId="34606"/>
    <cellStyle name="Normal 31 3 5 4 4" xfId="25495"/>
    <cellStyle name="Normal 31 3 5 5" xfId="9204"/>
    <cellStyle name="Normal 31 3 5 5 2" xfId="18590"/>
    <cellStyle name="Normal 31 3 5 5 2 2" xfId="36874"/>
    <cellStyle name="Normal 31 3 5 5 3" xfId="27763"/>
    <cellStyle name="Normal 31 3 5 6" xfId="14052"/>
    <cellStyle name="Normal 31 3 5 6 2" xfId="32336"/>
    <cellStyle name="Normal 31 3 5 7" xfId="23225"/>
    <cellStyle name="Normal 31 3 6" xfId="4560"/>
    <cellStyle name="Normal 31 3 6 2" xfId="5534"/>
    <cellStyle name="Normal 31 3 6 2 2" xfId="7940"/>
    <cellStyle name="Normal 31 3 6 2 2 2" xfId="12483"/>
    <cellStyle name="Normal 31 3 6 2 2 2 2" xfId="21869"/>
    <cellStyle name="Normal 31 3 6 2 2 2 2 2" xfId="40153"/>
    <cellStyle name="Normal 31 3 6 2 2 2 3" xfId="31042"/>
    <cellStyle name="Normal 31 3 6 2 2 3" xfId="17329"/>
    <cellStyle name="Normal 31 3 6 2 2 3 2" xfId="35613"/>
    <cellStyle name="Normal 31 3 6 2 2 4" xfId="26502"/>
    <cellStyle name="Normal 31 3 6 2 3" xfId="10212"/>
    <cellStyle name="Normal 31 3 6 2 3 2" xfId="19598"/>
    <cellStyle name="Normal 31 3 6 2 3 2 2" xfId="37882"/>
    <cellStyle name="Normal 31 3 6 2 3 3" xfId="28771"/>
    <cellStyle name="Normal 31 3 6 2 4" xfId="15059"/>
    <cellStyle name="Normal 31 3 6 2 4 2" xfId="33343"/>
    <cellStyle name="Normal 31 3 6 2 5" xfId="24233"/>
    <cellStyle name="Normal 31 3 6 3" xfId="6998"/>
    <cellStyle name="Normal 31 3 6 3 2" xfId="11541"/>
    <cellStyle name="Normal 31 3 6 3 2 2" xfId="20927"/>
    <cellStyle name="Normal 31 3 6 3 2 2 2" xfId="39211"/>
    <cellStyle name="Normal 31 3 6 3 2 3" xfId="30100"/>
    <cellStyle name="Normal 31 3 6 3 3" xfId="16387"/>
    <cellStyle name="Normal 31 3 6 3 3 2" xfId="34671"/>
    <cellStyle name="Normal 31 3 6 3 4" xfId="25560"/>
    <cellStyle name="Normal 31 3 6 4" xfId="9270"/>
    <cellStyle name="Normal 31 3 6 4 2" xfId="18656"/>
    <cellStyle name="Normal 31 3 6 4 2 2" xfId="36940"/>
    <cellStyle name="Normal 31 3 6 4 3" xfId="27829"/>
    <cellStyle name="Normal 31 3 6 5" xfId="14117"/>
    <cellStyle name="Normal 31 3 6 5 2" xfId="32401"/>
    <cellStyle name="Normal 31 3 6 6" xfId="23291"/>
    <cellStyle name="Normal 31 3 7" xfId="5519"/>
    <cellStyle name="Normal 31 3 7 2" xfId="7925"/>
    <cellStyle name="Normal 31 3 7 2 2" xfId="12468"/>
    <cellStyle name="Normal 31 3 7 2 2 2" xfId="21854"/>
    <cellStyle name="Normal 31 3 7 2 2 2 2" xfId="40138"/>
    <cellStyle name="Normal 31 3 7 2 2 3" xfId="31027"/>
    <cellStyle name="Normal 31 3 7 2 3" xfId="17314"/>
    <cellStyle name="Normal 31 3 7 2 3 2" xfId="35598"/>
    <cellStyle name="Normal 31 3 7 2 4" xfId="26487"/>
    <cellStyle name="Normal 31 3 7 3" xfId="10197"/>
    <cellStyle name="Normal 31 3 7 3 2" xfId="19583"/>
    <cellStyle name="Normal 31 3 7 3 2 2" xfId="37867"/>
    <cellStyle name="Normal 31 3 7 3 3" xfId="28756"/>
    <cellStyle name="Normal 31 3 7 4" xfId="15044"/>
    <cellStyle name="Normal 31 3 7 4 2" xfId="33328"/>
    <cellStyle name="Normal 31 3 7 5" xfId="24218"/>
    <cellStyle name="Normal 31 3 8" xfId="6649"/>
    <cellStyle name="Normal 31 3 8 2" xfId="11192"/>
    <cellStyle name="Normal 31 3 8 2 2" xfId="20578"/>
    <cellStyle name="Normal 31 3 8 2 2 2" xfId="38862"/>
    <cellStyle name="Normal 31 3 8 2 3" xfId="29751"/>
    <cellStyle name="Normal 31 3 8 3" xfId="16038"/>
    <cellStyle name="Normal 31 3 8 3 2" xfId="34322"/>
    <cellStyle name="Normal 31 3 8 4" xfId="25211"/>
    <cellStyle name="Normal 31 3 9" xfId="8920"/>
    <cellStyle name="Normal 31 3 9 2" xfId="18306"/>
    <cellStyle name="Normal 31 3 9 2 2" xfId="36590"/>
    <cellStyle name="Normal 31 3 9 3" xfId="27479"/>
    <cellStyle name="Normal 31 4" xfId="1756"/>
    <cellStyle name="Normal 31 4 10" xfId="13754"/>
    <cellStyle name="Normal 31 4 10 2" xfId="32038"/>
    <cellStyle name="Normal 31 4 11" xfId="22915"/>
    <cellStyle name="Normal 31 4 2" xfId="2382"/>
    <cellStyle name="Normal 31 4 2 10" xfId="22961"/>
    <cellStyle name="Normal 31 4 2 2" xfId="3609"/>
    <cellStyle name="Normal 31 4 2 2 2" xfId="4780"/>
    <cellStyle name="Normal 31 4 2 2 2 2" xfId="5538"/>
    <cellStyle name="Normal 31 4 2 2 2 2 2" xfId="7944"/>
    <cellStyle name="Normal 31 4 2 2 2 2 2 2" xfId="12487"/>
    <cellStyle name="Normal 31 4 2 2 2 2 2 2 2" xfId="21873"/>
    <cellStyle name="Normal 31 4 2 2 2 2 2 2 2 2" xfId="40157"/>
    <cellStyle name="Normal 31 4 2 2 2 2 2 2 3" xfId="31046"/>
    <cellStyle name="Normal 31 4 2 2 2 2 2 3" xfId="17333"/>
    <cellStyle name="Normal 31 4 2 2 2 2 2 3 2" xfId="35617"/>
    <cellStyle name="Normal 31 4 2 2 2 2 2 4" xfId="26506"/>
    <cellStyle name="Normal 31 4 2 2 2 2 3" xfId="10216"/>
    <cellStyle name="Normal 31 4 2 2 2 2 3 2" xfId="19602"/>
    <cellStyle name="Normal 31 4 2 2 2 2 3 2 2" xfId="37886"/>
    <cellStyle name="Normal 31 4 2 2 2 2 3 3" xfId="28775"/>
    <cellStyle name="Normal 31 4 2 2 2 2 4" xfId="15063"/>
    <cellStyle name="Normal 31 4 2 2 2 2 4 2" xfId="33347"/>
    <cellStyle name="Normal 31 4 2 2 2 2 5" xfId="24237"/>
    <cellStyle name="Normal 31 4 2 2 2 3" xfId="7218"/>
    <cellStyle name="Normal 31 4 2 2 2 3 2" xfId="11761"/>
    <cellStyle name="Normal 31 4 2 2 2 3 2 2" xfId="21147"/>
    <cellStyle name="Normal 31 4 2 2 2 3 2 2 2" xfId="39431"/>
    <cellStyle name="Normal 31 4 2 2 2 3 2 3" xfId="30320"/>
    <cellStyle name="Normal 31 4 2 2 2 3 3" xfId="16607"/>
    <cellStyle name="Normal 31 4 2 2 2 3 3 2" xfId="34891"/>
    <cellStyle name="Normal 31 4 2 2 2 3 4" xfId="25780"/>
    <cellStyle name="Normal 31 4 2 2 2 4" xfId="9490"/>
    <cellStyle name="Normal 31 4 2 2 2 4 2" xfId="18876"/>
    <cellStyle name="Normal 31 4 2 2 2 4 2 2" xfId="37160"/>
    <cellStyle name="Normal 31 4 2 2 2 4 3" xfId="28049"/>
    <cellStyle name="Normal 31 4 2 2 2 5" xfId="14337"/>
    <cellStyle name="Normal 31 4 2 2 2 5 2" xfId="32621"/>
    <cellStyle name="Normal 31 4 2 2 2 6" xfId="23511"/>
    <cellStyle name="Normal 31 4 2 2 3" xfId="5537"/>
    <cellStyle name="Normal 31 4 2 2 3 2" xfId="7943"/>
    <cellStyle name="Normal 31 4 2 2 3 2 2" xfId="12486"/>
    <cellStyle name="Normal 31 4 2 2 3 2 2 2" xfId="21872"/>
    <cellStyle name="Normal 31 4 2 2 3 2 2 2 2" xfId="40156"/>
    <cellStyle name="Normal 31 4 2 2 3 2 2 3" xfId="31045"/>
    <cellStyle name="Normal 31 4 2 2 3 2 3" xfId="17332"/>
    <cellStyle name="Normal 31 4 2 2 3 2 3 2" xfId="35616"/>
    <cellStyle name="Normal 31 4 2 2 3 2 4" xfId="26505"/>
    <cellStyle name="Normal 31 4 2 2 3 3" xfId="10215"/>
    <cellStyle name="Normal 31 4 2 2 3 3 2" xfId="19601"/>
    <cellStyle name="Normal 31 4 2 2 3 3 2 2" xfId="37885"/>
    <cellStyle name="Normal 31 4 2 2 3 3 3" xfId="28774"/>
    <cellStyle name="Normal 31 4 2 2 3 4" xfId="15062"/>
    <cellStyle name="Normal 31 4 2 2 3 4 2" xfId="33346"/>
    <cellStyle name="Normal 31 4 2 2 3 5" xfId="24236"/>
    <cellStyle name="Normal 31 4 2 2 4" xfId="6869"/>
    <cellStyle name="Normal 31 4 2 2 4 2" xfId="11412"/>
    <cellStyle name="Normal 31 4 2 2 4 2 2" xfId="20798"/>
    <cellStyle name="Normal 31 4 2 2 4 2 2 2" xfId="39082"/>
    <cellStyle name="Normal 31 4 2 2 4 2 3" xfId="29971"/>
    <cellStyle name="Normal 31 4 2 2 4 3" xfId="16258"/>
    <cellStyle name="Normal 31 4 2 2 4 3 2" xfId="34542"/>
    <cellStyle name="Normal 31 4 2 2 4 4" xfId="25431"/>
    <cellStyle name="Normal 31 4 2 2 5" xfId="9140"/>
    <cellStyle name="Normal 31 4 2 2 5 2" xfId="18526"/>
    <cellStyle name="Normal 31 4 2 2 5 2 2" xfId="36810"/>
    <cellStyle name="Normal 31 4 2 2 5 3" xfId="27699"/>
    <cellStyle name="Normal 31 4 2 2 6" xfId="13988"/>
    <cellStyle name="Normal 31 4 2 2 6 2" xfId="32272"/>
    <cellStyle name="Normal 31 4 2 2 7" xfId="23160"/>
    <cellStyle name="Normal 31 4 2 3" xfId="3714"/>
    <cellStyle name="Normal 31 4 2 3 2" xfId="4855"/>
    <cellStyle name="Normal 31 4 2 3 2 2" xfId="5540"/>
    <cellStyle name="Normal 31 4 2 3 2 2 2" xfId="7946"/>
    <cellStyle name="Normal 31 4 2 3 2 2 2 2" xfId="12489"/>
    <cellStyle name="Normal 31 4 2 3 2 2 2 2 2" xfId="21875"/>
    <cellStyle name="Normal 31 4 2 3 2 2 2 2 2 2" xfId="40159"/>
    <cellStyle name="Normal 31 4 2 3 2 2 2 2 3" xfId="31048"/>
    <cellStyle name="Normal 31 4 2 3 2 2 2 3" xfId="17335"/>
    <cellStyle name="Normal 31 4 2 3 2 2 2 3 2" xfId="35619"/>
    <cellStyle name="Normal 31 4 2 3 2 2 2 4" xfId="26508"/>
    <cellStyle name="Normal 31 4 2 3 2 2 3" xfId="10218"/>
    <cellStyle name="Normal 31 4 2 3 2 2 3 2" xfId="19604"/>
    <cellStyle name="Normal 31 4 2 3 2 2 3 2 2" xfId="37888"/>
    <cellStyle name="Normal 31 4 2 3 2 2 3 3" xfId="28777"/>
    <cellStyle name="Normal 31 4 2 3 2 2 4" xfId="15065"/>
    <cellStyle name="Normal 31 4 2 3 2 2 4 2" xfId="33349"/>
    <cellStyle name="Normal 31 4 2 3 2 2 5" xfId="24239"/>
    <cellStyle name="Normal 31 4 2 3 2 3" xfId="7293"/>
    <cellStyle name="Normal 31 4 2 3 2 3 2" xfId="11836"/>
    <cellStyle name="Normal 31 4 2 3 2 3 2 2" xfId="21222"/>
    <cellStyle name="Normal 31 4 2 3 2 3 2 2 2" xfId="39506"/>
    <cellStyle name="Normal 31 4 2 3 2 3 2 3" xfId="30395"/>
    <cellStyle name="Normal 31 4 2 3 2 3 3" xfId="16682"/>
    <cellStyle name="Normal 31 4 2 3 2 3 3 2" xfId="34966"/>
    <cellStyle name="Normal 31 4 2 3 2 3 4" xfId="25855"/>
    <cellStyle name="Normal 31 4 2 3 2 4" xfId="9565"/>
    <cellStyle name="Normal 31 4 2 3 2 4 2" xfId="18951"/>
    <cellStyle name="Normal 31 4 2 3 2 4 2 2" xfId="37235"/>
    <cellStyle name="Normal 31 4 2 3 2 4 3" xfId="28124"/>
    <cellStyle name="Normal 31 4 2 3 2 5" xfId="14412"/>
    <cellStyle name="Normal 31 4 2 3 2 5 2" xfId="32696"/>
    <cellStyle name="Normal 31 4 2 3 2 6" xfId="23586"/>
    <cellStyle name="Normal 31 4 2 3 3" xfId="5539"/>
    <cellStyle name="Normal 31 4 2 3 3 2" xfId="7945"/>
    <cellStyle name="Normal 31 4 2 3 3 2 2" xfId="12488"/>
    <cellStyle name="Normal 31 4 2 3 3 2 2 2" xfId="21874"/>
    <cellStyle name="Normal 31 4 2 3 3 2 2 2 2" xfId="40158"/>
    <cellStyle name="Normal 31 4 2 3 3 2 2 3" xfId="31047"/>
    <cellStyle name="Normal 31 4 2 3 3 2 3" xfId="17334"/>
    <cellStyle name="Normal 31 4 2 3 3 2 3 2" xfId="35618"/>
    <cellStyle name="Normal 31 4 2 3 3 2 4" xfId="26507"/>
    <cellStyle name="Normal 31 4 2 3 3 3" xfId="10217"/>
    <cellStyle name="Normal 31 4 2 3 3 3 2" xfId="19603"/>
    <cellStyle name="Normal 31 4 2 3 3 3 2 2" xfId="37887"/>
    <cellStyle name="Normal 31 4 2 3 3 3 3" xfId="28776"/>
    <cellStyle name="Normal 31 4 2 3 3 4" xfId="15064"/>
    <cellStyle name="Normal 31 4 2 3 3 4 2" xfId="33348"/>
    <cellStyle name="Normal 31 4 2 3 3 5" xfId="24238"/>
    <cellStyle name="Normal 31 4 2 3 4" xfId="6944"/>
    <cellStyle name="Normal 31 4 2 3 4 2" xfId="11487"/>
    <cellStyle name="Normal 31 4 2 3 4 2 2" xfId="20873"/>
    <cellStyle name="Normal 31 4 2 3 4 2 2 2" xfId="39157"/>
    <cellStyle name="Normal 31 4 2 3 4 2 3" xfId="30046"/>
    <cellStyle name="Normal 31 4 2 3 4 3" xfId="16333"/>
    <cellStyle name="Normal 31 4 2 3 4 3 2" xfId="34617"/>
    <cellStyle name="Normal 31 4 2 3 4 4" xfId="25506"/>
    <cellStyle name="Normal 31 4 2 3 5" xfId="9215"/>
    <cellStyle name="Normal 31 4 2 3 5 2" xfId="18601"/>
    <cellStyle name="Normal 31 4 2 3 5 2 2" xfId="36885"/>
    <cellStyle name="Normal 31 4 2 3 5 3" xfId="27774"/>
    <cellStyle name="Normal 31 4 2 3 6" xfId="14063"/>
    <cellStyle name="Normal 31 4 2 3 6 2" xfId="32347"/>
    <cellStyle name="Normal 31 4 2 3 7" xfId="23236"/>
    <cellStyle name="Normal 31 4 2 4" xfId="3705"/>
    <cellStyle name="Normal 31 4 2 4 2" xfId="4849"/>
    <cellStyle name="Normal 31 4 2 4 2 2" xfId="5542"/>
    <cellStyle name="Normal 31 4 2 4 2 2 2" xfId="7948"/>
    <cellStyle name="Normal 31 4 2 4 2 2 2 2" xfId="12491"/>
    <cellStyle name="Normal 31 4 2 4 2 2 2 2 2" xfId="21877"/>
    <cellStyle name="Normal 31 4 2 4 2 2 2 2 2 2" xfId="40161"/>
    <cellStyle name="Normal 31 4 2 4 2 2 2 2 3" xfId="31050"/>
    <cellStyle name="Normal 31 4 2 4 2 2 2 3" xfId="17337"/>
    <cellStyle name="Normal 31 4 2 4 2 2 2 3 2" xfId="35621"/>
    <cellStyle name="Normal 31 4 2 4 2 2 2 4" xfId="26510"/>
    <cellStyle name="Normal 31 4 2 4 2 2 3" xfId="10220"/>
    <cellStyle name="Normal 31 4 2 4 2 2 3 2" xfId="19606"/>
    <cellStyle name="Normal 31 4 2 4 2 2 3 2 2" xfId="37890"/>
    <cellStyle name="Normal 31 4 2 4 2 2 3 3" xfId="28779"/>
    <cellStyle name="Normal 31 4 2 4 2 2 4" xfId="15067"/>
    <cellStyle name="Normal 31 4 2 4 2 2 4 2" xfId="33351"/>
    <cellStyle name="Normal 31 4 2 4 2 2 5" xfId="24241"/>
    <cellStyle name="Normal 31 4 2 4 2 3" xfId="7287"/>
    <cellStyle name="Normal 31 4 2 4 2 3 2" xfId="11830"/>
    <cellStyle name="Normal 31 4 2 4 2 3 2 2" xfId="21216"/>
    <cellStyle name="Normal 31 4 2 4 2 3 2 2 2" xfId="39500"/>
    <cellStyle name="Normal 31 4 2 4 2 3 2 3" xfId="30389"/>
    <cellStyle name="Normal 31 4 2 4 2 3 3" xfId="16676"/>
    <cellStyle name="Normal 31 4 2 4 2 3 3 2" xfId="34960"/>
    <cellStyle name="Normal 31 4 2 4 2 3 4" xfId="25849"/>
    <cellStyle name="Normal 31 4 2 4 2 4" xfId="9559"/>
    <cellStyle name="Normal 31 4 2 4 2 4 2" xfId="18945"/>
    <cellStyle name="Normal 31 4 2 4 2 4 2 2" xfId="37229"/>
    <cellStyle name="Normal 31 4 2 4 2 4 3" xfId="28118"/>
    <cellStyle name="Normal 31 4 2 4 2 5" xfId="14406"/>
    <cellStyle name="Normal 31 4 2 4 2 5 2" xfId="32690"/>
    <cellStyle name="Normal 31 4 2 4 2 6" xfId="23580"/>
    <cellStyle name="Normal 31 4 2 4 3" xfId="5541"/>
    <cellStyle name="Normal 31 4 2 4 3 2" xfId="7947"/>
    <cellStyle name="Normal 31 4 2 4 3 2 2" xfId="12490"/>
    <cellStyle name="Normal 31 4 2 4 3 2 2 2" xfId="21876"/>
    <cellStyle name="Normal 31 4 2 4 3 2 2 2 2" xfId="40160"/>
    <cellStyle name="Normal 31 4 2 4 3 2 2 3" xfId="31049"/>
    <cellStyle name="Normal 31 4 2 4 3 2 3" xfId="17336"/>
    <cellStyle name="Normal 31 4 2 4 3 2 3 2" xfId="35620"/>
    <cellStyle name="Normal 31 4 2 4 3 2 4" xfId="26509"/>
    <cellStyle name="Normal 31 4 2 4 3 3" xfId="10219"/>
    <cellStyle name="Normal 31 4 2 4 3 3 2" xfId="19605"/>
    <cellStyle name="Normal 31 4 2 4 3 3 2 2" xfId="37889"/>
    <cellStyle name="Normal 31 4 2 4 3 3 3" xfId="28778"/>
    <cellStyle name="Normal 31 4 2 4 3 4" xfId="15066"/>
    <cellStyle name="Normal 31 4 2 4 3 4 2" xfId="33350"/>
    <cellStyle name="Normal 31 4 2 4 3 5" xfId="24240"/>
    <cellStyle name="Normal 31 4 2 4 4" xfId="6938"/>
    <cellStyle name="Normal 31 4 2 4 4 2" xfId="11481"/>
    <cellStyle name="Normal 31 4 2 4 4 2 2" xfId="20867"/>
    <cellStyle name="Normal 31 4 2 4 4 2 2 2" xfId="39151"/>
    <cellStyle name="Normal 31 4 2 4 4 2 3" xfId="30040"/>
    <cellStyle name="Normal 31 4 2 4 4 3" xfId="16327"/>
    <cellStyle name="Normal 31 4 2 4 4 3 2" xfId="34611"/>
    <cellStyle name="Normal 31 4 2 4 4 4" xfId="25500"/>
    <cellStyle name="Normal 31 4 2 4 5" xfId="9209"/>
    <cellStyle name="Normal 31 4 2 4 5 2" xfId="18595"/>
    <cellStyle name="Normal 31 4 2 4 5 2 2" xfId="36879"/>
    <cellStyle name="Normal 31 4 2 4 5 3" xfId="27768"/>
    <cellStyle name="Normal 31 4 2 4 6" xfId="14057"/>
    <cellStyle name="Normal 31 4 2 4 6 2" xfId="32341"/>
    <cellStyle name="Normal 31 4 2 4 7" xfId="23230"/>
    <cellStyle name="Normal 31 4 2 5" xfId="4588"/>
    <cellStyle name="Normal 31 4 2 5 2" xfId="5543"/>
    <cellStyle name="Normal 31 4 2 5 2 2" xfId="7949"/>
    <cellStyle name="Normal 31 4 2 5 2 2 2" xfId="12492"/>
    <cellStyle name="Normal 31 4 2 5 2 2 2 2" xfId="21878"/>
    <cellStyle name="Normal 31 4 2 5 2 2 2 2 2" xfId="40162"/>
    <cellStyle name="Normal 31 4 2 5 2 2 2 3" xfId="31051"/>
    <cellStyle name="Normal 31 4 2 5 2 2 3" xfId="17338"/>
    <cellStyle name="Normal 31 4 2 5 2 2 3 2" xfId="35622"/>
    <cellStyle name="Normal 31 4 2 5 2 2 4" xfId="26511"/>
    <cellStyle name="Normal 31 4 2 5 2 3" xfId="10221"/>
    <cellStyle name="Normal 31 4 2 5 2 3 2" xfId="19607"/>
    <cellStyle name="Normal 31 4 2 5 2 3 2 2" xfId="37891"/>
    <cellStyle name="Normal 31 4 2 5 2 3 3" xfId="28780"/>
    <cellStyle name="Normal 31 4 2 5 2 4" xfId="15068"/>
    <cellStyle name="Normal 31 4 2 5 2 4 2" xfId="33352"/>
    <cellStyle name="Normal 31 4 2 5 2 5" xfId="24242"/>
    <cellStyle name="Normal 31 4 2 5 3" xfId="7026"/>
    <cellStyle name="Normal 31 4 2 5 3 2" xfId="11569"/>
    <cellStyle name="Normal 31 4 2 5 3 2 2" xfId="20955"/>
    <cellStyle name="Normal 31 4 2 5 3 2 2 2" xfId="39239"/>
    <cellStyle name="Normal 31 4 2 5 3 2 3" xfId="30128"/>
    <cellStyle name="Normal 31 4 2 5 3 3" xfId="16415"/>
    <cellStyle name="Normal 31 4 2 5 3 3 2" xfId="34699"/>
    <cellStyle name="Normal 31 4 2 5 3 4" xfId="25588"/>
    <cellStyle name="Normal 31 4 2 5 4" xfId="9298"/>
    <cellStyle name="Normal 31 4 2 5 4 2" xfId="18684"/>
    <cellStyle name="Normal 31 4 2 5 4 2 2" xfId="36968"/>
    <cellStyle name="Normal 31 4 2 5 4 3" xfId="27857"/>
    <cellStyle name="Normal 31 4 2 5 5" xfId="14145"/>
    <cellStyle name="Normal 31 4 2 5 5 2" xfId="32429"/>
    <cellStyle name="Normal 31 4 2 5 6" xfId="23319"/>
    <cellStyle name="Normal 31 4 2 6" xfId="5536"/>
    <cellStyle name="Normal 31 4 2 6 2" xfId="7942"/>
    <cellStyle name="Normal 31 4 2 6 2 2" xfId="12485"/>
    <cellStyle name="Normal 31 4 2 6 2 2 2" xfId="21871"/>
    <cellStyle name="Normal 31 4 2 6 2 2 2 2" xfId="40155"/>
    <cellStyle name="Normal 31 4 2 6 2 2 3" xfId="31044"/>
    <cellStyle name="Normal 31 4 2 6 2 3" xfId="17331"/>
    <cellStyle name="Normal 31 4 2 6 2 3 2" xfId="35615"/>
    <cellStyle name="Normal 31 4 2 6 2 4" xfId="26504"/>
    <cellStyle name="Normal 31 4 2 6 3" xfId="10214"/>
    <cellStyle name="Normal 31 4 2 6 3 2" xfId="19600"/>
    <cellStyle name="Normal 31 4 2 6 3 2 2" xfId="37884"/>
    <cellStyle name="Normal 31 4 2 6 3 3" xfId="28773"/>
    <cellStyle name="Normal 31 4 2 6 4" xfId="15061"/>
    <cellStyle name="Normal 31 4 2 6 4 2" xfId="33345"/>
    <cellStyle name="Normal 31 4 2 6 5" xfId="24235"/>
    <cellStyle name="Normal 31 4 2 7" xfId="6677"/>
    <cellStyle name="Normal 31 4 2 7 2" xfId="11220"/>
    <cellStyle name="Normal 31 4 2 7 2 2" xfId="20606"/>
    <cellStyle name="Normal 31 4 2 7 2 2 2" xfId="38890"/>
    <cellStyle name="Normal 31 4 2 7 2 3" xfId="29779"/>
    <cellStyle name="Normal 31 4 2 7 3" xfId="16066"/>
    <cellStyle name="Normal 31 4 2 7 3 2" xfId="34350"/>
    <cellStyle name="Normal 31 4 2 7 4" xfId="25239"/>
    <cellStyle name="Normal 31 4 2 8" xfId="8948"/>
    <cellStyle name="Normal 31 4 2 8 2" xfId="18334"/>
    <cellStyle name="Normal 31 4 2 8 2 2" xfId="36618"/>
    <cellStyle name="Normal 31 4 2 8 3" xfId="27507"/>
    <cellStyle name="Normal 31 4 2 9" xfId="13796"/>
    <cellStyle name="Normal 31 4 2 9 2" xfId="32080"/>
    <cellStyle name="Normal 31 4 3" xfId="3496"/>
    <cellStyle name="Normal 31 4 3 2" xfId="4708"/>
    <cellStyle name="Normal 31 4 3 2 2" xfId="5545"/>
    <cellStyle name="Normal 31 4 3 2 2 2" xfId="7951"/>
    <cellStyle name="Normal 31 4 3 2 2 2 2" xfId="12494"/>
    <cellStyle name="Normal 31 4 3 2 2 2 2 2" xfId="21880"/>
    <cellStyle name="Normal 31 4 3 2 2 2 2 2 2" xfId="40164"/>
    <cellStyle name="Normal 31 4 3 2 2 2 2 3" xfId="31053"/>
    <cellStyle name="Normal 31 4 3 2 2 2 3" xfId="17340"/>
    <cellStyle name="Normal 31 4 3 2 2 2 3 2" xfId="35624"/>
    <cellStyle name="Normal 31 4 3 2 2 2 4" xfId="26513"/>
    <cellStyle name="Normal 31 4 3 2 2 3" xfId="10223"/>
    <cellStyle name="Normal 31 4 3 2 2 3 2" xfId="19609"/>
    <cellStyle name="Normal 31 4 3 2 2 3 2 2" xfId="37893"/>
    <cellStyle name="Normal 31 4 3 2 2 3 3" xfId="28782"/>
    <cellStyle name="Normal 31 4 3 2 2 4" xfId="15070"/>
    <cellStyle name="Normal 31 4 3 2 2 4 2" xfId="33354"/>
    <cellStyle name="Normal 31 4 3 2 2 5" xfId="24244"/>
    <cellStyle name="Normal 31 4 3 2 3" xfId="7146"/>
    <cellStyle name="Normal 31 4 3 2 3 2" xfId="11689"/>
    <cellStyle name="Normal 31 4 3 2 3 2 2" xfId="21075"/>
    <cellStyle name="Normal 31 4 3 2 3 2 2 2" xfId="39359"/>
    <cellStyle name="Normal 31 4 3 2 3 2 3" xfId="30248"/>
    <cellStyle name="Normal 31 4 3 2 3 3" xfId="16535"/>
    <cellStyle name="Normal 31 4 3 2 3 3 2" xfId="34819"/>
    <cellStyle name="Normal 31 4 3 2 3 4" xfId="25708"/>
    <cellStyle name="Normal 31 4 3 2 4" xfId="9418"/>
    <cellStyle name="Normal 31 4 3 2 4 2" xfId="18804"/>
    <cellStyle name="Normal 31 4 3 2 4 2 2" xfId="37088"/>
    <cellStyle name="Normal 31 4 3 2 4 3" xfId="27977"/>
    <cellStyle name="Normal 31 4 3 2 5" xfId="14265"/>
    <cellStyle name="Normal 31 4 3 2 5 2" xfId="32549"/>
    <cellStyle name="Normal 31 4 3 2 6" xfId="23439"/>
    <cellStyle name="Normal 31 4 3 3" xfId="5544"/>
    <cellStyle name="Normal 31 4 3 3 2" xfId="7950"/>
    <cellStyle name="Normal 31 4 3 3 2 2" xfId="12493"/>
    <cellStyle name="Normal 31 4 3 3 2 2 2" xfId="21879"/>
    <cellStyle name="Normal 31 4 3 3 2 2 2 2" xfId="40163"/>
    <cellStyle name="Normal 31 4 3 3 2 2 3" xfId="31052"/>
    <cellStyle name="Normal 31 4 3 3 2 3" xfId="17339"/>
    <cellStyle name="Normal 31 4 3 3 2 3 2" xfId="35623"/>
    <cellStyle name="Normal 31 4 3 3 2 4" xfId="26512"/>
    <cellStyle name="Normal 31 4 3 3 3" xfId="10222"/>
    <cellStyle name="Normal 31 4 3 3 3 2" xfId="19608"/>
    <cellStyle name="Normal 31 4 3 3 3 2 2" xfId="37892"/>
    <cellStyle name="Normal 31 4 3 3 3 3" xfId="28781"/>
    <cellStyle name="Normal 31 4 3 3 4" xfId="15069"/>
    <cellStyle name="Normal 31 4 3 3 4 2" xfId="33353"/>
    <cellStyle name="Normal 31 4 3 3 5" xfId="24243"/>
    <cellStyle name="Normal 31 4 3 4" xfId="6797"/>
    <cellStyle name="Normal 31 4 3 4 2" xfId="11340"/>
    <cellStyle name="Normal 31 4 3 4 2 2" xfId="20726"/>
    <cellStyle name="Normal 31 4 3 4 2 2 2" xfId="39010"/>
    <cellStyle name="Normal 31 4 3 4 2 3" xfId="29899"/>
    <cellStyle name="Normal 31 4 3 4 3" xfId="16186"/>
    <cellStyle name="Normal 31 4 3 4 3 2" xfId="34470"/>
    <cellStyle name="Normal 31 4 3 4 4" xfId="25359"/>
    <cellStyle name="Normal 31 4 3 5" xfId="9068"/>
    <cellStyle name="Normal 31 4 3 5 2" xfId="18454"/>
    <cellStyle name="Normal 31 4 3 5 2 2" xfId="36738"/>
    <cellStyle name="Normal 31 4 3 5 3" xfId="27627"/>
    <cellStyle name="Normal 31 4 3 6" xfId="13916"/>
    <cellStyle name="Normal 31 4 3 6 2" xfId="32200"/>
    <cellStyle name="Normal 31 4 3 7" xfId="23088"/>
    <cellStyle name="Normal 31 4 4" xfId="3538"/>
    <cellStyle name="Normal 31 4 4 2" xfId="4739"/>
    <cellStyle name="Normal 31 4 4 2 2" xfId="5547"/>
    <cellStyle name="Normal 31 4 4 2 2 2" xfId="7953"/>
    <cellStyle name="Normal 31 4 4 2 2 2 2" xfId="12496"/>
    <cellStyle name="Normal 31 4 4 2 2 2 2 2" xfId="21882"/>
    <cellStyle name="Normal 31 4 4 2 2 2 2 2 2" xfId="40166"/>
    <cellStyle name="Normal 31 4 4 2 2 2 2 3" xfId="31055"/>
    <cellStyle name="Normal 31 4 4 2 2 2 3" xfId="17342"/>
    <cellStyle name="Normal 31 4 4 2 2 2 3 2" xfId="35626"/>
    <cellStyle name="Normal 31 4 4 2 2 2 4" xfId="26515"/>
    <cellStyle name="Normal 31 4 4 2 2 3" xfId="10225"/>
    <cellStyle name="Normal 31 4 4 2 2 3 2" xfId="19611"/>
    <cellStyle name="Normal 31 4 4 2 2 3 2 2" xfId="37895"/>
    <cellStyle name="Normal 31 4 4 2 2 3 3" xfId="28784"/>
    <cellStyle name="Normal 31 4 4 2 2 4" xfId="15072"/>
    <cellStyle name="Normal 31 4 4 2 2 4 2" xfId="33356"/>
    <cellStyle name="Normal 31 4 4 2 2 5" xfId="24246"/>
    <cellStyle name="Normal 31 4 4 2 3" xfId="7177"/>
    <cellStyle name="Normal 31 4 4 2 3 2" xfId="11720"/>
    <cellStyle name="Normal 31 4 4 2 3 2 2" xfId="21106"/>
    <cellStyle name="Normal 31 4 4 2 3 2 2 2" xfId="39390"/>
    <cellStyle name="Normal 31 4 4 2 3 2 3" xfId="30279"/>
    <cellStyle name="Normal 31 4 4 2 3 3" xfId="16566"/>
    <cellStyle name="Normal 31 4 4 2 3 3 2" xfId="34850"/>
    <cellStyle name="Normal 31 4 4 2 3 4" xfId="25739"/>
    <cellStyle name="Normal 31 4 4 2 4" xfId="9449"/>
    <cellStyle name="Normal 31 4 4 2 4 2" xfId="18835"/>
    <cellStyle name="Normal 31 4 4 2 4 2 2" xfId="37119"/>
    <cellStyle name="Normal 31 4 4 2 4 3" xfId="28008"/>
    <cellStyle name="Normal 31 4 4 2 5" xfId="14296"/>
    <cellStyle name="Normal 31 4 4 2 5 2" xfId="32580"/>
    <cellStyle name="Normal 31 4 4 2 6" xfId="23470"/>
    <cellStyle name="Normal 31 4 4 3" xfId="5546"/>
    <cellStyle name="Normal 31 4 4 3 2" xfId="7952"/>
    <cellStyle name="Normal 31 4 4 3 2 2" xfId="12495"/>
    <cellStyle name="Normal 31 4 4 3 2 2 2" xfId="21881"/>
    <cellStyle name="Normal 31 4 4 3 2 2 2 2" xfId="40165"/>
    <cellStyle name="Normal 31 4 4 3 2 2 3" xfId="31054"/>
    <cellStyle name="Normal 31 4 4 3 2 3" xfId="17341"/>
    <cellStyle name="Normal 31 4 4 3 2 3 2" xfId="35625"/>
    <cellStyle name="Normal 31 4 4 3 2 4" xfId="26514"/>
    <cellStyle name="Normal 31 4 4 3 3" xfId="10224"/>
    <cellStyle name="Normal 31 4 4 3 3 2" xfId="19610"/>
    <cellStyle name="Normal 31 4 4 3 3 2 2" xfId="37894"/>
    <cellStyle name="Normal 31 4 4 3 3 3" xfId="28783"/>
    <cellStyle name="Normal 31 4 4 3 4" xfId="15071"/>
    <cellStyle name="Normal 31 4 4 3 4 2" xfId="33355"/>
    <cellStyle name="Normal 31 4 4 3 5" xfId="24245"/>
    <cellStyle name="Normal 31 4 4 4" xfId="6828"/>
    <cellStyle name="Normal 31 4 4 4 2" xfId="11371"/>
    <cellStyle name="Normal 31 4 4 4 2 2" xfId="20757"/>
    <cellStyle name="Normal 31 4 4 4 2 2 2" xfId="39041"/>
    <cellStyle name="Normal 31 4 4 4 2 3" xfId="29930"/>
    <cellStyle name="Normal 31 4 4 4 3" xfId="16217"/>
    <cellStyle name="Normal 31 4 4 4 3 2" xfId="34501"/>
    <cellStyle name="Normal 31 4 4 4 4" xfId="25390"/>
    <cellStyle name="Normal 31 4 4 5" xfId="9099"/>
    <cellStyle name="Normal 31 4 4 5 2" xfId="18485"/>
    <cellStyle name="Normal 31 4 4 5 2 2" xfId="36769"/>
    <cellStyle name="Normal 31 4 4 5 3" xfId="27658"/>
    <cellStyle name="Normal 31 4 4 6" xfId="13947"/>
    <cellStyle name="Normal 31 4 4 6 2" xfId="32231"/>
    <cellStyle name="Normal 31 4 4 7" xfId="23119"/>
    <cellStyle name="Normal 31 4 5" xfId="3652"/>
    <cellStyle name="Normal 31 4 5 2" xfId="4820"/>
    <cellStyle name="Normal 31 4 5 2 2" xfId="5549"/>
    <cellStyle name="Normal 31 4 5 2 2 2" xfId="7955"/>
    <cellStyle name="Normal 31 4 5 2 2 2 2" xfId="12498"/>
    <cellStyle name="Normal 31 4 5 2 2 2 2 2" xfId="21884"/>
    <cellStyle name="Normal 31 4 5 2 2 2 2 2 2" xfId="40168"/>
    <cellStyle name="Normal 31 4 5 2 2 2 2 3" xfId="31057"/>
    <cellStyle name="Normal 31 4 5 2 2 2 3" xfId="17344"/>
    <cellStyle name="Normal 31 4 5 2 2 2 3 2" xfId="35628"/>
    <cellStyle name="Normal 31 4 5 2 2 2 4" xfId="26517"/>
    <cellStyle name="Normal 31 4 5 2 2 3" xfId="10227"/>
    <cellStyle name="Normal 31 4 5 2 2 3 2" xfId="19613"/>
    <cellStyle name="Normal 31 4 5 2 2 3 2 2" xfId="37897"/>
    <cellStyle name="Normal 31 4 5 2 2 3 3" xfId="28786"/>
    <cellStyle name="Normal 31 4 5 2 2 4" xfId="15074"/>
    <cellStyle name="Normal 31 4 5 2 2 4 2" xfId="33358"/>
    <cellStyle name="Normal 31 4 5 2 2 5" xfId="24248"/>
    <cellStyle name="Normal 31 4 5 2 3" xfId="7258"/>
    <cellStyle name="Normal 31 4 5 2 3 2" xfId="11801"/>
    <cellStyle name="Normal 31 4 5 2 3 2 2" xfId="21187"/>
    <cellStyle name="Normal 31 4 5 2 3 2 2 2" xfId="39471"/>
    <cellStyle name="Normal 31 4 5 2 3 2 3" xfId="30360"/>
    <cellStyle name="Normal 31 4 5 2 3 3" xfId="16647"/>
    <cellStyle name="Normal 31 4 5 2 3 3 2" xfId="34931"/>
    <cellStyle name="Normal 31 4 5 2 3 4" xfId="25820"/>
    <cellStyle name="Normal 31 4 5 2 4" xfId="9530"/>
    <cellStyle name="Normal 31 4 5 2 4 2" xfId="18916"/>
    <cellStyle name="Normal 31 4 5 2 4 2 2" xfId="37200"/>
    <cellStyle name="Normal 31 4 5 2 4 3" xfId="28089"/>
    <cellStyle name="Normal 31 4 5 2 5" xfId="14377"/>
    <cellStyle name="Normal 31 4 5 2 5 2" xfId="32661"/>
    <cellStyle name="Normal 31 4 5 2 6" xfId="23551"/>
    <cellStyle name="Normal 31 4 5 3" xfId="5548"/>
    <cellStyle name="Normal 31 4 5 3 2" xfId="7954"/>
    <cellStyle name="Normal 31 4 5 3 2 2" xfId="12497"/>
    <cellStyle name="Normal 31 4 5 3 2 2 2" xfId="21883"/>
    <cellStyle name="Normal 31 4 5 3 2 2 2 2" xfId="40167"/>
    <cellStyle name="Normal 31 4 5 3 2 2 3" xfId="31056"/>
    <cellStyle name="Normal 31 4 5 3 2 3" xfId="17343"/>
    <cellStyle name="Normal 31 4 5 3 2 3 2" xfId="35627"/>
    <cellStyle name="Normal 31 4 5 3 2 4" xfId="26516"/>
    <cellStyle name="Normal 31 4 5 3 3" xfId="10226"/>
    <cellStyle name="Normal 31 4 5 3 3 2" xfId="19612"/>
    <cellStyle name="Normal 31 4 5 3 3 2 2" xfId="37896"/>
    <cellStyle name="Normal 31 4 5 3 3 3" xfId="28785"/>
    <cellStyle name="Normal 31 4 5 3 4" xfId="15073"/>
    <cellStyle name="Normal 31 4 5 3 4 2" xfId="33357"/>
    <cellStyle name="Normal 31 4 5 3 5" xfId="24247"/>
    <cellStyle name="Normal 31 4 5 4" xfId="6909"/>
    <cellStyle name="Normal 31 4 5 4 2" xfId="11452"/>
    <cellStyle name="Normal 31 4 5 4 2 2" xfId="20838"/>
    <cellStyle name="Normal 31 4 5 4 2 2 2" xfId="39122"/>
    <cellStyle name="Normal 31 4 5 4 2 3" xfId="30011"/>
    <cellStyle name="Normal 31 4 5 4 3" xfId="16298"/>
    <cellStyle name="Normal 31 4 5 4 3 2" xfId="34582"/>
    <cellStyle name="Normal 31 4 5 4 4" xfId="25471"/>
    <cellStyle name="Normal 31 4 5 5" xfId="9180"/>
    <cellStyle name="Normal 31 4 5 5 2" xfId="18566"/>
    <cellStyle name="Normal 31 4 5 5 2 2" xfId="36850"/>
    <cellStyle name="Normal 31 4 5 5 3" xfId="27739"/>
    <cellStyle name="Normal 31 4 5 6" xfId="14028"/>
    <cellStyle name="Normal 31 4 5 6 2" xfId="32312"/>
    <cellStyle name="Normal 31 4 5 7" xfId="23200"/>
    <cellStyle name="Normal 31 4 6" xfId="4546"/>
    <cellStyle name="Normal 31 4 6 2" xfId="5550"/>
    <cellStyle name="Normal 31 4 6 2 2" xfId="7956"/>
    <cellStyle name="Normal 31 4 6 2 2 2" xfId="12499"/>
    <cellStyle name="Normal 31 4 6 2 2 2 2" xfId="21885"/>
    <cellStyle name="Normal 31 4 6 2 2 2 2 2" xfId="40169"/>
    <cellStyle name="Normal 31 4 6 2 2 2 3" xfId="31058"/>
    <cellStyle name="Normal 31 4 6 2 2 3" xfId="17345"/>
    <cellStyle name="Normal 31 4 6 2 2 3 2" xfId="35629"/>
    <cellStyle name="Normal 31 4 6 2 2 4" xfId="26518"/>
    <cellStyle name="Normal 31 4 6 2 3" xfId="10228"/>
    <cellStyle name="Normal 31 4 6 2 3 2" xfId="19614"/>
    <cellStyle name="Normal 31 4 6 2 3 2 2" xfId="37898"/>
    <cellStyle name="Normal 31 4 6 2 3 3" xfId="28787"/>
    <cellStyle name="Normal 31 4 6 2 4" xfId="15075"/>
    <cellStyle name="Normal 31 4 6 2 4 2" xfId="33359"/>
    <cellStyle name="Normal 31 4 6 2 5" xfId="24249"/>
    <cellStyle name="Normal 31 4 6 3" xfId="6984"/>
    <cellStyle name="Normal 31 4 6 3 2" xfId="11527"/>
    <cellStyle name="Normal 31 4 6 3 2 2" xfId="20913"/>
    <cellStyle name="Normal 31 4 6 3 2 2 2" xfId="39197"/>
    <cellStyle name="Normal 31 4 6 3 2 3" xfId="30086"/>
    <cellStyle name="Normal 31 4 6 3 3" xfId="16373"/>
    <cellStyle name="Normal 31 4 6 3 3 2" xfId="34657"/>
    <cellStyle name="Normal 31 4 6 3 4" xfId="25546"/>
    <cellStyle name="Normal 31 4 6 4" xfId="9256"/>
    <cellStyle name="Normal 31 4 6 4 2" xfId="18642"/>
    <cellStyle name="Normal 31 4 6 4 2 2" xfId="36926"/>
    <cellStyle name="Normal 31 4 6 4 3" xfId="27815"/>
    <cellStyle name="Normal 31 4 6 5" xfId="14103"/>
    <cellStyle name="Normal 31 4 6 5 2" xfId="32387"/>
    <cellStyle name="Normal 31 4 6 6" xfId="23277"/>
    <cellStyle name="Normal 31 4 7" xfId="5535"/>
    <cellStyle name="Normal 31 4 7 2" xfId="7941"/>
    <cellStyle name="Normal 31 4 7 2 2" xfId="12484"/>
    <cellStyle name="Normal 31 4 7 2 2 2" xfId="21870"/>
    <cellStyle name="Normal 31 4 7 2 2 2 2" xfId="40154"/>
    <cellStyle name="Normal 31 4 7 2 2 3" xfId="31043"/>
    <cellStyle name="Normal 31 4 7 2 3" xfId="17330"/>
    <cellStyle name="Normal 31 4 7 2 3 2" xfId="35614"/>
    <cellStyle name="Normal 31 4 7 2 4" xfId="26503"/>
    <cellStyle name="Normal 31 4 7 3" xfId="10213"/>
    <cellStyle name="Normal 31 4 7 3 2" xfId="19599"/>
    <cellStyle name="Normal 31 4 7 3 2 2" xfId="37883"/>
    <cellStyle name="Normal 31 4 7 3 3" xfId="28772"/>
    <cellStyle name="Normal 31 4 7 4" xfId="15060"/>
    <cellStyle name="Normal 31 4 7 4 2" xfId="33344"/>
    <cellStyle name="Normal 31 4 7 5" xfId="24234"/>
    <cellStyle name="Normal 31 4 8" xfId="6635"/>
    <cellStyle name="Normal 31 4 8 2" xfId="11178"/>
    <cellStyle name="Normal 31 4 8 2 2" xfId="20564"/>
    <cellStyle name="Normal 31 4 8 2 2 2" xfId="38848"/>
    <cellStyle name="Normal 31 4 8 2 3" xfId="29737"/>
    <cellStyle name="Normal 31 4 8 3" xfId="16024"/>
    <cellStyle name="Normal 31 4 8 3 2" xfId="34308"/>
    <cellStyle name="Normal 31 4 8 4" xfId="25197"/>
    <cellStyle name="Normal 31 4 9" xfId="8906"/>
    <cellStyle name="Normal 31 4 9 2" xfId="18292"/>
    <cellStyle name="Normal 31 4 9 2 2" xfId="36576"/>
    <cellStyle name="Normal 31 4 9 3" xfId="27465"/>
    <cellStyle name="Normal 31 5" xfId="2113"/>
    <cellStyle name="Normal 31 5 10" xfId="13771"/>
    <cellStyle name="Normal 31 5 10 2" xfId="32055"/>
    <cellStyle name="Normal 31 5 11" xfId="22936"/>
    <cellStyle name="Normal 31 5 2" xfId="2399"/>
    <cellStyle name="Normal 31 5 2 10" xfId="22978"/>
    <cellStyle name="Normal 31 5 2 2" xfId="3626"/>
    <cellStyle name="Normal 31 5 2 2 2" xfId="4797"/>
    <cellStyle name="Normal 31 5 2 2 2 2" xfId="5554"/>
    <cellStyle name="Normal 31 5 2 2 2 2 2" xfId="7960"/>
    <cellStyle name="Normal 31 5 2 2 2 2 2 2" xfId="12503"/>
    <cellStyle name="Normal 31 5 2 2 2 2 2 2 2" xfId="21889"/>
    <cellStyle name="Normal 31 5 2 2 2 2 2 2 2 2" xfId="40173"/>
    <cellStyle name="Normal 31 5 2 2 2 2 2 2 3" xfId="31062"/>
    <cellStyle name="Normal 31 5 2 2 2 2 2 3" xfId="17349"/>
    <cellStyle name="Normal 31 5 2 2 2 2 2 3 2" xfId="35633"/>
    <cellStyle name="Normal 31 5 2 2 2 2 2 4" xfId="26522"/>
    <cellStyle name="Normal 31 5 2 2 2 2 3" xfId="10232"/>
    <cellStyle name="Normal 31 5 2 2 2 2 3 2" xfId="19618"/>
    <cellStyle name="Normal 31 5 2 2 2 2 3 2 2" xfId="37902"/>
    <cellStyle name="Normal 31 5 2 2 2 2 3 3" xfId="28791"/>
    <cellStyle name="Normal 31 5 2 2 2 2 4" xfId="15079"/>
    <cellStyle name="Normal 31 5 2 2 2 2 4 2" xfId="33363"/>
    <cellStyle name="Normal 31 5 2 2 2 2 5" xfId="24253"/>
    <cellStyle name="Normal 31 5 2 2 2 3" xfId="7235"/>
    <cellStyle name="Normal 31 5 2 2 2 3 2" xfId="11778"/>
    <cellStyle name="Normal 31 5 2 2 2 3 2 2" xfId="21164"/>
    <cellStyle name="Normal 31 5 2 2 2 3 2 2 2" xfId="39448"/>
    <cellStyle name="Normal 31 5 2 2 2 3 2 3" xfId="30337"/>
    <cellStyle name="Normal 31 5 2 2 2 3 3" xfId="16624"/>
    <cellStyle name="Normal 31 5 2 2 2 3 3 2" xfId="34908"/>
    <cellStyle name="Normal 31 5 2 2 2 3 4" xfId="25797"/>
    <cellStyle name="Normal 31 5 2 2 2 4" xfId="9507"/>
    <cellStyle name="Normal 31 5 2 2 2 4 2" xfId="18893"/>
    <cellStyle name="Normal 31 5 2 2 2 4 2 2" xfId="37177"/>
    <cellStyle name="Normal 31 5 2 2 2 4 3" xfId="28066"/>
    <cellStyle name="Normal 31 5 2 2 2 5" xfId="14354"/>
    <cellStyle name="Normal 31 5 2 2 2 5 2" xfId="32638"/>
    <cellStyle name="Normal 31 5 2 2 2 6" xfId="23528"/>
    <cellStyle name="Normal 31 5 2 2 3" xfId="5553"/>
    <cellStyle name="Normal 31 5 2 2 3 2" xfId="7959"/>
    <cellStyle name="Normal 31 5 2 2 3 2 2" xfId="12502"/>
    <cellStyle name="Normal 31 5 2 2 3 2 2 2" xfId="21888"/>
    <cellStyle name="Normal 31 5 2 2 3 2 2 2 2" xfId="40172"/>
    <cellStyle name="Normal 31 5 2 2 3 2 2 3" xfId="31061"/>
    <cellStyle name="Normal 31 5 2 2 3 2 3" xfId="17348"/>
    <cellStyle name="Normal 31 5 2 2 3 2 3 2" xfId="35632"/>
    <cellStyle name="Normal 31 5 2 2 3 2 4" xfId="26521"/>
    <cellStyle name="Normal 31 5 2 2 3 3" xfId="10231"/>
    <cellStyle name="Normal 31 5 2 2 3 3 2" xfId="19617"/>
    <cellStyle name="Normal 31 5 2 2 3 3 2 2" xfId="37901"/>
    <cellStyle name="Normal 31 5 2 2 3 3 3" xfId="28790"/>
    <cellStyle name="Normal 31 5 2 2 3 4" xfId="15078"/>
    <cellStyle name="Normal 31 5 2 2 3 4 2" xfId="33362"/>
    <cellStyle name="Normal 31 5 2 2 3 5" xfId="24252"/>
    <cellStyle name="Normal 31 5 2 2 4" xfId="6886"/>
    <cellStyle name="Normal 31 5 2 2 4 2" xfId="11429"/>
    <cellStyle name="Normal 31 5 2 2 4 2 2" xfId="20815"/>
    <cellStyle name="Normal 31 5 2 2 4 2 2 2" xfId="39099"/>
    <cellStyle name="Normal 31 5 2 2 4 2 3" xfId="29988"/>
    <cellStyle name="Normal 31 5 2 2 4 3" xfId="16275"/>
    <cellStyle name="Normal 31 5 2 2 4 3 2" xfId="34559"/>
    <cellStyle name="Normal 31 5 2 2 4 4" xfId="25448"/>
    <cellStyle name="Normal 31 5 2 2 5" xfId="9157"/>
    <cellStyle name="Normal 31 5 2 2 5 2" xfId="18543"/>
    <cellStyle name="Normal 31 5 2 2 5 2 2" xfId="36827"/>
    <cellStyle name="Normal 31 5 2 2 5 3" xfId="27716"/>
    <cellStyle name="Normal 31 5 2 2 6" xfId="14005"/>
    <cellStyle name="Normal 31 5 2 2 6 2" xfId="32289"/>
    <cellStyle name="Normal 31 5 2 2 7" xfId="23177"/>
    <cellStyle name="Normal 31 5 2 3" xfId="3702"/>
    <cellStyle name="Normal 31 5 2 3 2" xfId="4846"/>
    <cellStyle name="Normal 31 5 2 3 2 2" xfId="5556"/>
    <cellStyle name="Normal 31 5 2 3 2 2 2" xfId="7962"/>
    <cellStyle name="Normal 31 5 2 3 2 2 2 2" xfId="12505"/>
    <cellStyle name="Normal 31 5 2 3 2 2 2 2 2" xfId="21891"/>
    <cellStyle name="Normal 31 5 2 3 2 2 2 2 2 2" xfId="40175"/>
    <cellStyle name="Normal 31 5 2 3 2 2 2 2 3" xfId="31064"/>
    <cellStyle name="Normal 31 5 2 3 2 2 2 3" xfId="17351"/>
    <cellStyle name="Normal 31 5 2 3 2 2 2 3 2" xfId="35635"/>
    <cellStyle name="Normal 31 5 2 3 2 2 2 4" xfId="26524"/>
    <cellStyle name="Normal 31 5 2 3 2 2 3" xfId="10234"/>
    <cellStyle name="Normal 31 5 2 3 2 2 3 2" xfId="19620"/>
    <cellStyle name="Normal 31 5 2 3 2 2 3 2 2" xfId="37904"/>
    <cellStyle name="Normal 31 5 2 3 2 2 3 3" xfId="28793"/>
    <cellStyle name="Normal 31 5 2 3 2 2 4" xfId="15081"/>
    <cellStyle name="Normal 31 5 2 3 2 2 4 2" xfId="33365"/>
    <cellStyle name="Normal 31 5 2 3 2 2 5" xfId="24255"/>
    <cellStyle name="Normal 31 5 2 3 2 3" xfId="7284"/>
    <cellStyle name="Normal 31 5 2 3 2 3 2" xfId="11827"/>
    <cellStyle name="Normal 31 5 2 3 2 3 2 2" xfId="21213"/>
    <cellStyle name="Normal 31 5 2 3 2 3 2 2 2" xfId="39497"/>
    <cellStyle name="Normal 31 5 2 3 2 3 2 3" xfId="30386"/>
    <cellStyle name="Normal 31 5 2 3 2 3 3" xfId="16673"/>
    <cellStyle name="Normal 31 5 2 3 2 3 3 2" xfId="34957"/>
    <cellStyle name="Normal 31 5 2 3 2 3 4" xfId="25846"/>
    <cellStyle name="Normal 31 5 2 3 2 4" xfId="9556"/>
    <cellStyle name="Normal 31 5 2 3 2 4 2" xfId="18942"/>
    <cellStyle name="Normal 31 5 2 3 2 4 2 2" xfId="37226"/>
    <cellStyle name="Normal 31 5 2 3 2 4 3" xfId="28115"/>
    <cellStyle name="Normal 31 5 2 3 2 5" xfId="14403"/>
    <cellStyle name="Normal 31 5 2 3 2 5 2" xfId="32687"/>
    <cellStyle name="Normal 31 5 2 3 2 6" xfId="23577"/>
    <cellStyle name="Normal 31 5 2 3 3" xfId="5555"/>
    <cellStyle name="Normal 31 5 2 3 3 2" xfId="7961"/>
    <cellStyle name="Normal 31 5 2 3 3 2 2" xfId="12504"/>
    <cellStyle name="Normal 31 5 2 3 3 2 2 2" xfId="21890"/>
    <cellStyle name="Normal 31 5 2 3 3 2 2 2 2" xfId="40174"/>
    <cellStyle name="Normal 31 5 2 3 3 2 2 3" xfId="31063"/>
    <cellStyle name="Normal 31 5 2 3 3 2 3" xfId="17350"/>
    <cellStyle name="Normal 31 5 2 3 3 2 3 2" xfId="35634"/>
    <cellStyle name="Normal 31 5 2 3 3 2 4" xfId="26523"/>
    <cellStyle name="Normal 31 5 2 3 3 3" xfId="10233"/>
    <cellStyle name="Normal 31 5 2 3 3 3 2" xfId="19619"/>
    <cellStyle name="Normal 31 5 2 3 3 3 2 2" xfId="37903"/>
    <cellStyle name="Normal 31 5 2 3 3 3 3" xfId="28792"/>
    <cellStyle name="Normal 31 5 2 3 3 4" xfId="15080"/>
    <cellStyle name="Normal 31 5 2 3 3 4 2" xfId="33364"/>
    <cellStyle name="Normal 31 5 2 3 3 5" xfId="24254"/>
    <cellStyle name="Normal 31 5 2 3 4" xfId="6935"/>
    <cellStyle name="Normal 31 5 2 3 4 2" xfId="11478"/>
    <cellStyle name="Normal 31 5 2 3 4 2 2" xfId="20864"/>
    <cellStyle name="Normal 31 5 2 3 4 2 2 2" xfId="39148"/>
    <cellStyle name="Normal 31 5 2 3 4 2 3" xfId="30037"/>
    <cellStyle name="Normal 31 5 2 3 4 3" xfId="16324"/>
    <cellStyle name="Normal 31 5 2 3 4 3 2" xfId="34608"/>
    <cellStyle name="Normal 31 5 2 3 4 4" xfId="25497"/>
    <cellStyle name="Normal 31 5 2 3 5" xfId="9206"/>
    <cellStyle name="Normal 31 5 2 3 5 2" xfId="18592"/>
    <cellStyle name="Normal 31 5 2 3 5 2 2" xfId="36876"/>
    <cellStyle name="Normal 31 5 2 3 5 3" xfId="27765"/>
    <cellStyle name="Normal 31 5 2 3 6" xfId="14054"/>
    <cellStyle name="Normal 31 5 2 3 6 2" xfId="32338"/>
    <cellStyle name="Normal 31 5 2 3 7" xfId="23227"/>
    <cellStyle name="Normal 31 5 2 4" xfId="3451"/>
    <cellStyle name="Normal 31 5 2 4 2" xfId="4686"/>
    <cellStyle name="Normal 31 5 2 4 2 2" xfId="5558"/>
    <cellStyle name="Normal 31 5 2 4 2 2 2" xfId="7964"/>
    <cellStyle name="Normal 31 5 2 4 2 2 2 2" xfId="12507"/>
    <cellStyle name="Normal 31 5 2 4 2 2 2 2 2" xfId="21893"/>
    <cellStyle name="Normal 31 5 2 4 2 2 2 2 2 2" xfId="40177"/>
    <cellStyle name="Normal 31 5 2 4 2 2 2 2 3" xfId="31066"/>
    <cellStyle name="Normal 31 5 2 4 2 2 2 3" xfId="17353"/>
    <cellStyle name="Normal 31 5 2 4 2 2 2 3 2" xfId="35637"/>
    <cellStyle name="Normal 31 5 2 4 2 2 2 4" xfId="26526"/>
    <cellStyle name="Normal 31 5 2 4 2 2 3" xfId="10236"/>
    <cellStyle name="Normal 31 5 2 4 2 2 3 2" xfId="19622"/>
    <cellStyle name="Normal 31 5 2 4 2 2 3 2 2" xfId="37906"/>
    <cellStyle name="Normal 31 5 2 4 2 2 3 3" xfId="28795"/>
    <cellStyle name="Normal 31 5 2 4 2 2 4" xfId="15083"/>
    <cellStyle name="Normal 31 5 2 4 2 2 4 2" xfId="33367"/>
    <cellStyle name="Normal 31 5 2 4 2 2 5" xfId="24257"/>
    <cellStyle name="Normal 31 5 2 4 2 3" xfId="7124"/>
    <cellStyle name="Normal 31 5 2 4 2 3 2" xfId="11667"/>
    <cellStyle name="Normal 31 5 2 4 2 3 2 2" xfId="21053"/>
    <cellStyle name="Normal 31 5 2 4 2 3 2 2 2" xfId="39337"/>
    <cellStyle name="Normal 31 5 2 4 2 3 2 3" xfId="30226"/>
    <cellStyle name="Normal 31 5 2 4 2 3 3" xfId="16513"/>
    <cellStyle name="Normal 31 5 2 4 2 3 3 2" xfId="34797"/>
    <cellStyle name="Normal 31 5 2 4 2 3 4" xfId="25686"/>
    <cellStyle name="Normal 31 5 2 4 2 4" xfId="9396"/>
    <cellStyle name="Normal 31 5 2 4 2 4 2" xfId="18782"/>
    <cellStyle name="Normal 31 5 2 4 2 4 2 2" xfId="37066"/>
    <cellStyle name="Normal 31 5 2 4 2 4 3" xfId="27955"/>
    <cellStyle name="Normal 31 5 2 4 2 5" xfId="14243"/>
    <cellStyle name="Normal 31 5 2 4 2 5 2" xfId="32527"/>
    <cellStyle name="Normal 31 5 2 4 2 6" xfId="23417"/>
    <cellStyle name="Normal 31 5 2 4 3" xfId="5557"/>
    <cellStyle name="Normal 31 5 2 4 3 2" xfId="7963"/>
    <cellStyle name="Normal 31 5 2 4 3 2 2" xfId="12506"/>
    <cellStyle name="Normal 31 5 2 4 3 2 2 2" xfId="21892"/>
    <cellStyle name="Normal 31 5 2 4 3 2 2 2 2" xfId="40176"/>
    <cellStyle name="Normal 31 5 2 4 3 2 2 3" xfId="31065"/>
    <cellStyle name="Normal 31 5 2 4 3 2 3" xfId="17352"/>
    <cellStyle name="Normal 31 5 2 4 3 2 3 2" xfId="35636"/>
    <cellStyle name="Normal 31 5 2 4 3 2 4" xfId="26525"/>
    <cellStyle name="Normal 31 5 2 4 3 3" xfId="10235"/>
    <cellStyle name="Normal 31 5 2 4 3 3 2" xfId="19621"/>
    <cellStyle name="Normal 31 5 2 4 3 3 2 2" xfId="37905"/>
    <cellStyle name="Normal 31 5 2 4 3 3 3" xfId="28794"/>
    <cellStyle name="Normal 31 5 2 4 3 4" xfId="15082"/>
    <cellStyle name="Normal 31 5 2 4 3 4 2" xfId="33366"/>
    <cellStyle name="Normal 31 5 2 4 3 5" xfId="24256"/>
    <cellStyle name="Normal 31 5 2 4 4" xfId="6775"/>
    <cellStyle name="Normal 31 5 2 4 4 2" xfId="11318"/>
    <cellStyle name="Normal 31 5 2 4 4 2 2" xfId="20704"/>
    <cellStyle name="Normal 31 5 2 4 4 2 2 2" xfId="38988"/>
    <cellStyle name="Normal 31 5 2 4 4 2 3" xfId="29877"/>
    <cellStyle name="Normal 31 5 2 4 4 3" xfId="16164"/>
    <cellStyle name="Normal 31 5 2 4 4 3 2" xfId="34448"/>
    <cellStyle name="Normal 31 5 2 4 4 4" xfId="25337"/>
    <cellStyle name="Normal 31 5 2 4 5" xfId="9046"/>
    <cellStyle name="Normal 31 5 2 4 5 2" xfId="18432"/>
    <cellStyle name="Normal 31 5 2 4 5 2 2" xfId="36716"/>
    <cellStyle name="Normal 31 5 2 4 5 3" xfId="27605"/>
    <cellStyle name="Normal 31 5 2 4 6" xfId="13894"/>
    <cellStyle name="Normal 31 5 2 4 6 2" xfId="32178"/>
    <cellStyle name="Normal 31 5 2 4 7" xfId="23065"/>
    <cellStyle name="Normal 31 5 2 5" xfId="4605"/>
    <cellStyle name="Normal 31 5 2 5 2" xfId="5559"/>
    <cellStyle name="Normal 31 5 2 5 2 2" xfId="7965"/>
    <cellStyle name="Normal 31 5 2 5 2 2 2" xfId="12508"/>
    <cellStyle name="Normal 31 5 2 5 2 2 2 2" xfId="21894"/>
    <cellStyle name="Normal 31 5 2 5 2 2 2 2 2" xfId="40178"/>
    <cellStyle name="Normal 31 5 2 5 2 2 2 3" xfId="31067"/>
    <cellStyle name="Normal 31 5 2 5 2 2 3" xfId="17354"/>
    <cellStyle name="Normal 31 5 2 5 2 2 3 2" xfId="35638"/>
    <cellStyle name="Normal 31 5 2 5 2 2 4" xfId="26527"/>
    <cellStyle name="Normal 31 5 2 5 2 3" xfId="10237"/>
    <cellStyle name="Normal 31 5 2 5 2 3 2" xfId="19623"/>
    <cellStyle name="Normal 31 5 2 5 2 3 2 2" xfId="37907"/>
    <cellStyle name="Normal 31 5 2 5 2 3 3" xfId="28796"/>
    <cellStyle name="Normal 31 5 2 5 2 4" xfId="15084"/>
    <cellStyle name="Normal 31 5 2 5 2 4 2" xfId="33368"/>
    <cellStyle name="Normal 31 5 2 5 2 5" xfId="24258"/>
    <cellStyle name="Normal 31 5 2 5 3" xfId="7043"/>
    <cellStyle name="Normal 31 5 2 5 3 2" xfId="11586"/>
    <cellStyle name="Normal 31 5 2 5 3 2 2" xfId="20972"/>
    <cellStyle name="Normal 31 5 2 5 3 2 2 2" xfId="39256"/>
    <cellStyle name="Normal 31 5 2 5 3 2 3" xfId="30145"/>
    <cellStyle name="Normal 31 5 2 5 3 3" xfId="16432"/>
    <cellStyle name="Normal 31 5 2 5 3 3 2" xfId="34716"/>
    <cellStyle name="Normal 31 5 2 5 3 4" xfId="25605"/>
    <cellStyle name="Normal 31 5 2 5 4" xfId="9315"/>
    <cellStyle name="Normal 31 5 2 5 4 2" xfId="18701"/>
    <cellStyle name="Normal 31 5 2 5 4 2 2" xfId="36985"/>
    <cellStyle name="Normal 31 5 2 5 4 3" xfId="27874"/>
    <cellStyle name="Normal 31 5 2 5 5" xfId="14162"/>
    <cellStyle name="Normal 31 5 2 5 5 2" xfId="32446"/>
    <cellStyle name="Normal 31 5 2 5 6" xfId="23336"/>
    <cellStyle name="Normal 31 5 2 6" xfId="5552"/>
    <cellStyle name="Normal 31 5 2 6 2" xfId="7958"/>
    <cellStyle name="Normal 31 5 2 6 2 2" xfId="12501"/>
    <cellStyle name="Normal 31 5 2 6 2 2 2" xfId="21887"/>
    <cellStyle name="Normal 31 5 2 6 2 2 2 2" xfId="40171"/>
    <cellStyle name="Normal 31 5 2 6 2 2 3" xfId="31060"/>
    <cellStyle name="Normal 31 5 2 6 2 3" xfId="17347"/>
    <cellStyle name="Normal 31 5 2 6 2 3 2" xfId="35631"/>
    <cellStyle name="Normal 31 5 2 6 2 4" xfId="26520"/>
    <cellStyle name="Normal 31 5 2 6 3" xfId="10230"/>
    <cellStyle name="Normal 31 5 2 6 3 2" xfId="19616"/>
    <cellStyle name="Normal 31 5 2 6 3 2 2" xfId="37900"/>
    <cellStyle name="Normal 31 5 2 6 3 3" xfId="28789"/>
    <cellStyle name="Normal 31 5 2 6 4" xfId="15077"/>
    <cellStyle name="Normal 31 5 2 6 4 2" xfId="33361"/>
    <cellStyle name="Normal 31 5 2 6 5" xfId="24251"/>
    <cellStyle name="Normal 31 5 2 7" xfId="6694"/>
    <cellStyle name="Normal 31 5 2 7 2" xfId="11237"/>
    <cellStyle name="Normal 31 5 2 7 2 2" xfId="20623"/>
    <cellStyle name="Normal 31 5 2 7 2 2 2" xfId="38907"/>
    <cellStyle name="Normal 31 5 2 7 2 3" xfId="29796"/>
    <cellStyle name="Normal 31 5 2 7 3" xfId="16083"/>
    <cellStyle name="Normal 31 5 2 7 3 2" xfId="34367"/>
    <cellStyle name="Normal 31 5 2 7 4" xfId="25256"/>
    <cellStyle name="Normal 31 5 2 8" xfId="8965"/>
    <cellStyle name="Normal 31 5 2 8 2" xfId="18351"/>
    <cellStyle name="Normal 31 5 2 8 2 2" xfId="36635"/>
    <cellStyle name="Normal 31 5 2 8 3" xfId="27524"/>
    <cellStyle name="Normal 31 5 2 9" xfId="13813"/>
    <cellStyle name="Normal 31 5 2 9 2" xfId="32097"/>
    <cellStyle name="Normal 31 5 3" xfId="3554"/>
    <cellStyle name="Normal 31 5 3 2" xfId="4743"/>
    <cellStyle name="Normal 31 5 3 2 2" xfId="5561"/>
    <cellStyle name="Normal 31 5 3 2 2 2" xfId="7967"/>
    <cellStyle name="Normal 31 5 3 2 2 2 2" xfId="12510"/>
    <cellStyle name="Normal 31 5 3 2 2 2 2 2" xfId="21896"/>
    <cellStyle name="Normal 31 5 3 2 2 2 2 2 2" xfId="40180"/>
    <cellStyle name="Normal 31 5 3 2 2 2 2 3" xfId="31069"/>
    <cellStyle name="Normal 31 5 3 2 2 2 3" xfId="17356"/>
    <cellStyle name="Normal 31 5 3 2 2 2 3 2" xfId="35640"/>
    <cellStyle name="Normal 31 5 3 2 2 2 4" xfId="26529"/>
    <cellStyle name="Normal 31 5 3 2 2 3" xfId="10239"/>
    <cellStyle name="Normal 31 5 3 2 2 3 2" xfId="19625"/>
    <cellStyle name="Normal 31 5 3 2 2 3 2 2" xfId="37909"/>
    <cellStyle name="Normal 31 5 3 2 2 3 3" xfId="28798"/>
    <cellStyle name="Normal 31 5 3 2 2 4" xfId="15086"/>
    <cellStyle name="Normal 31 5 3 2 2 4 2" xfId="33370"/>
    <cellStyle name="Normal 31 5 3 2 2 5" xfId="24260"/>
    <cellStyle name="Normal 31 5 3 2 3" xfId="7181"/>
    <cellStyle name="Normal 31 5 3 2 3 2" xfId="11724"/>
    <cellStyle name="Normal 31 5 3 2 3 2 2" xfId="21110"/>
    <cellStyle name="Normal 31 5 3 2 3 2 2 2" xfId="39394"/>
    <cellStyle name="Normal 31 5 3 2 3 2 3" xfId="30283"/>
    <cellStyle name="Normal 31 5 3 2 3 3" xfId="16570"/>
    <cellStyle name="Normal 31 5 3 2 3 3 2" xfId="34854"/>
    <cellStyle name="Normal 31 5 3 2 3 4" xfId="25743"/>
    <cellStyle name="Normal 31 5 3 2 4" xfId="9453"/>
    <cellStyle name="Normal 31 5 3 2 4 2" xfId="18839"/>
    <cellStyle name="Normal 31 5 3 2 4 2 2" xfId="37123"/>
    <cellStyle name="Normal 31 5 3 2 4 3" xfId="28012"/>
    <cellStyle name="Normal 31 5 3 2 5" xfId="14300"/>
    <cellStyle name="Normal 31 5 3 2 5 2" xfId="32584"/>
    <cellStyle name="Normal 31 5 3 2 6" xfId="23474"/>
    <cellStyle name="Normal 31 5 3 3" xfId="5560"/>
    <cellStyle name="Normal 31 5 3 3 2" xfId="7966"/>
    <cellStyle name="Normal 31 5 3 3 2 2" xfId="12509"/>
    <cellStyle name="Normal 31 5 3 3 2 2 2" xfId="21895"/>
    <cellStyle name="Normal 31 5 3 3 2 2 2 2" xfId="40179"/>
    <cellStyle name="Normal 31 5 3 3 2 2 3" xfId="31068"/>
    <cellStyle name="Normal 31 5 3 3 2 3" xfId="17355"/>
    <cellStyle name="Normal 31 5 3 3 2 3 2" xfId="35639"/>
    <cellStyle name="Normal 31 5 3 3 2 4" xfId="26528"/>
    <cellStyle name="Normal 31 5 3 3 3" xfId="10238"/>
    <cellStyle name="Normal 31 5 3 3 3 2" xfId="19624"/>
    <cellStyle name="Normal 31 5 3 3 3 2 2" xfId="37908"/>
    <cellStyle name="Normal 31 5 3 3 3 3" xfId="28797"/>
    <cellStyle name="Normal 31 5 3 3 4" xfId="15085"/>
    <cellStyle name="Normal 31 5 3 3 4 2" xfId="33369"/>
    <cellStyle name="Normal 31 5 3 3 5" xfId="24259"/>
    <cellStyle name="Normal 31 5 3 4" xfId="6832"/>
    <cellStyle name="Normal 31 5 3 4 2" xfId="11375"/>
    <cellStyle name="Normal 31 5 3 4 2 2" xfId="20761"/>
    <cellStyle name="Normal 31 5 3 4 2 2 2" xfId="39045"/>
    <cellStyle name="Normal 31 5 3 4 2 3" xfId="29934"/>
    <cellStyle name="Normal 31 5 3 4 3" xfId="16221"/>
    <cellStyle name="Normal 31 5 3 4 3 2" xfId="34505"/>
    <cellStyle name="Normal 31 5 3 4 4" xfId="25394"/>
    <cellStyle name="Normal 31 5 3 5" xfId="9103"/>
    <cellStyle name="Normal 31 5 3 5 2" xfId="18489"/>
    <cellStyle name="Normal 31 5 3 5 2 2" xfId="36773"/>
    <cellStyle name="Normal 31 5 3 5 3" xfId="27662"/>
    <cellStyle name="Normal 31 5 3 6" xfId="13951"/>
    <cellStyle name="Normal 31 5 3 6 2" xfId="32235"/>
    <cellStyle name="Normal 31 5 3 7" xfId="23123"/>
    <cellStyle name="Normal 31 5 4" xfId="3542"/>
    <cellStyle name="Normal 31 5 4 2" xfId="4740"/>
    <cellStyle name="Normal 31 5 4 2 2" xfId="5563"/>
    <cellStyle name="Normal 31 5 4 2 2 2" xfId="7969"/>
    <cellStyle name="Normal 31 5 4 2 2 2 2" xfId="12512"/>
    <cellStyle name="Normal 31 5 4 2 2 2 2 2" xfId="21898"/>
    <cellStyle name="Normal 31 5 4 2 2 2 2 2 2" xfId="40182"/>
    <cellStyle name="Normal 31 5 4 2 2 2 2 3" xfId="31071"/>
    <cellStyle name="Normal 31 5 4 2 2 2 3" xfId="17358"/>
    <cellStyle name="Normal 31 5 4 2 2 2 3 2" xfId="35642"/>
    <cellStyle name="Normal 31 5 4 2 2 2 4" xfId="26531"/>
    <cellStyle name="Normal 31 5 4 2 2 3" xfId="10241"/>
    <cellStyle name="Normal 31 5 4 2 2 3 2" xfId="19627"/>
    <cellStyle name="Normal 31 5 4 2 2 3 2 2" xfId="37911"/>
    <cellStyle name="Normal 31 5 4 2 2 3 3" xfId="28800"/>
    <cellStyle name="Normal 31 5 4 2 2 4" xfId="15088"/>
    <cellStyle name="Normal 31 5 4 2 2 4 2" xfId="33372"/>
    <cellStyle name="Normal 31 5 4 2 2 5" xfId="24262"/>
    <cellStyle name="Normal 31 5 4 2 3" xfId="7178"/>
    <cellStyle name="Normal 31 5 4 2 3 2" xfId="11721"/>
    <cellStyle name="Normal 31 5 4 2 3 2 2" xfId="21107"/>
    <cellStyle name="Normal 31 5 4 2 3 2 2 2" xfId="39391"/>
    <cellStyle name="Normal 31 5 4 2 3 2 3" xfId="30280"/>
    <cellStyle name="Normal 31 5 4 2 3 3" xfId="16567"/>
    <cellStyle name="Normal 31 5 4 2 3 3 2" xfId="34851"/>
    <cellStyle name="Normal 31 5 4 2 3 4" xfId="25740"/>
    <cellStyle name="Normal 31 5 4 2 4" xfId="9450"/>
    <cellStyle name="Normal 31 5 4 2 4 2" xfId="18836"/>
    <cellStyle name="Normal 31 5 4 2 4 2 2" xfId="37120"/>
    <cellStyle name="Normal 31 5 4 2 4 3" xfId="28009"/>
    <cellStyle name="Normal 31 5 4 2 5" xfId="14297"/>
    <cellStyle name="Normal 31 5 4 2 5 2" xfId="32581"/>
    <cellStyle name="Normal 31 5 4 2 6" xfId="23471"/>
    <cellStyle name="Normal 31 5 4 3" xfId="5562"/>
    <cellStyle name="Normal 31 5 4 3 2" xfId="7968"/>
    <cellStyle name="Normal 31 5 4 3 2 2" xfId="12511"/>
    <cellStyle name="Normal 31 5 4 3 2 2 2" xfId="21897"/>
    <cellStyle name="Normal 31 5 4 3 2 2 2 2" xfId="40181"/>
    <cellStyle name="Normal 31 5 4 3 2 2 3" xfId="31070"/>
    <cellStyle name="Normal 31 5 4 3 2 3" xfId="17357"/>
    <cellStyle name="Normal 31 5 4 3 2 3 2" xfId="35641"/>
    <cellStyle name="Normal 31 5 4 3 2 4" xfId="26530"/>
    <cellStyle name="Normal 31 5 4 3 3" xfId="10240"/>
    <cellStyle name="Normal 31 5 4 3 3 2" xfId="19626"/>
    <cellStyle name="Normal 31 5 4 3 3 2 2" xfId="37910"/>
    <cellStyle name="Normal 31 5 4 3 3 3" xfId="28799"/>
    <cellStyle name="Normal 31 5 4 3 4" xfId="15087"/>
    <cellStyle name="Normal 31 5 4 3 4 2" xfId="33371"/>
    <cellStyle name="Normal 31 5 4 3 5" xfId="24261"/>
    <cellStyle name="Normal 31 5 4 4" xfId="6829"/>
    <cellStyle name="Normal 31 5 4 4 2" xfId="11372"/>
    <cellStyle name="Normal 31 5 4 4 2 2" xfId="20758"/>
    <cellStyle name="Normal 31 5 4 4 2 2 2" xfId="39042"/>
    <cellStyle name="Normal 31 5 4 4 2 3" xfId="29931"/>
    <cellStyle name="Normal 31 5 4 4 3" xfId="16218"/>
    <cellStyle name="Normal 31 5 4 4 3 2" xfId="34502"/>
    <cellStyle name="Normal 31 5 4 4 4" xfId="25391"/>
    <cellStyle name="Normal 31 5 4 5" xfId="9100"/>
    <cellStyle name="Normal 31 5 4 5 2" xfId="18486"/>
    <cellStyle name="Normal 31 5 4 5 2 2" xfId="36770"/>
    <cellStyle name="Normal 31 5 4 5 3" xfId="27659"/>
    <cellStyle name="Normal 31 5 4 6" xfId="13948"/>
    <cellStyle name="Normal 31 5 4 6 2" xfId="32232"/>
    <cellStyle name="Normal 31 5 4 7" xfId="23120"/>
    <cellStyle name="Normal 31 5 5" xfId="3367"/>
    <cellStyle name="Normal 31 5 5 2" xfId="4648"/>
    <cellStyle name="Normal 31 5 5 2 2" xfId="5565"/>
    <cellStyle name="Normal 31 5 5 2 2 2" xfId="7971"/>
    <cellStyle name="Normal 31 5 5 2 2 2 2" xfId="12514"/>
    <cellStyle name="Normal 31 5 5 2 2 2 2 2" xfId="21900"/>
    <cellStyle name="Normal 31 5 5 2 2 2 2 2 2" xfId="40184"/>
    <cellStyle name="Normal 31 5 5 2 2 2 2 3" xfId="31073"/>
    <cellStyle name="Normal 31 5 5 2 2 2 3" xfId="17360"/>
    <cellStyle name="Normal 31 5 5 2 2 2 3 2" xfId="35644"/>
    <cellStyle name="Normal 31 5 5 2 2 2 4" xfId="26533"/>
    <cellStyle name="Normal 31 5 5 2 2 3" xfId="10243"/>
    <cellStyle name="Normal 31 5 5 2 2 3 2" xfId="19629"/>
    <cellStyle name="Normal 31 5 5 2 2 3 2 2" xfId="37913"/>
    <cellStyle name="Normal 31 5 5 2 2 3 3" xfId="28802"/>
    <cellStyle name="Normal 31 5 5 2 2 4" xfId="15090"/>
    <cellStyle name="Normal 31 5 5 2 2 4 2" xfId="33374"/>
    <cellStyle name="Normal 31 5 5 2 2 5" xfId="24264"/>
    <cellStyle name="Normal 31 5 5 2 3" xfId="7086"/>
    <cellStyle name="Normal 31 5 5 2 3 2" xfId="11629"/>
    <cellStyle name="Normal 31 5 5 2 3 2 2" xfId="21015"/>
    <cellStyle name="Normal 31 5 5 2 3 2 2 2" xfId="39299"/>
    <cellStyle name="Normal 31 5 5 2 3 2 3" xfId="30188"/>
    <cellStyle name="Normal 31 5 5 2 3 3" xfId="16475"/>
    <cellStyle name="Normal 31 5 5 2 3 3 2" xfId="34759"/>
    <cellStyle name="Normal 31 5 5 2 3 4" xfId="25648"/>
    <cellStyle name="Normal 31 5 5 2 4" xfId="9358"/>
    <cellStyle name="Normal 31 5 5 2 4 2" xfId="18744"/>
    <cellStyle name="Normal 31 5 5 2 4 2 2" xfId="37028"/>
    <cellStyle name="Normal 31 5 5 2 4 3" xfId="27917"/>
    <cellStyle name="Normal 31 5 5 2 5" xfId="14205"/>
    <cellStyle name="Normal 31 5 5 2 5 2" xfId="32489"/>
    <cellStyle name="Normal 31 5 5 2 6" xfId="23379"/>
    <cellStyle name="Normal 31 5 5 3" xfId="5564"/>
    <cellStyle name="Normal 31 5 5 3 2" xfId="7970"/>
    <cellStyle name="Normal 31 5 5 3 2 2" xfId="12513"/>
    <cellStyle name="Normal 31 5 5 3 2 2 2" xfId="21899"/>
    <cellStyle name="Normal 31 5 5 3 2 2 2 2" xfId="40183"/>
    <cellStyle name="Normal 31 5 5 3 2 2 3" xfId="31072"/>
    <cellStyle name="Normal 31 5 5 3 2 3" xfId="17359"/>
    <cellStyle name="Normal 31 5 5 3 2 3 2" xfId="35643"/>
    <cellStyle name="Normal 31 5 5 3 2 4" xfId="26532"/>
    <cellStyle name="Normal 31 5 5 3 3" xfId="10242"/>
    <cellStyle name="Normal 31 5 5 3 3 2" xfId="19628"/>
    <cellStyle name="Normal 31 5 5 3 3 2 2" xfId="37912"/>
    <cellStyle name="Normal 31 5 5 3 3 3" xfId="28801"/>
    <cellStyle name="Normal 31 5 5 3 4" xfId="15089"/>
    <cellStyle name="Normal 31 5 5 3 4 2" xfId="33373"/>
    <cellStyle name="Normal 31 5 5 3 5" xfId="24263"/>
    <cellStyle name="Normal 31 5 5 4" xfId="6737"/>
    <cellStyle name="Normal 31 5 5 4 2" xfId="11280"/>
    <cellStyle name="Normal 31 5 5 4 2 2" xfId="20666"/>
    <cellStyle name="Normal 31 5 5 4 2 2 2" xfId="38950"/>
    <cellStyle name="Normal 31 5 5 4 2 3" xfId="29839"/>
    <cellStyle name="Normal 31 5 5 4 3" xfId="16126"/>
    <cellStyle name="Normal 31 5 5 4 3 2" xfId="34410"/>
    <cellStyle name="Normal 31 5 5 4 4" xfId="25299"/>
    <cellStyle name="Normal 31 5 5 5" xfId="9008"/>
    <cellStyle name="Normal 31 5 5 5 2" xfId="18394"/>
    <cellStyle name="Normal 31 5 5 5 2 2" xfId="36678"/>
    <cellStyle name="Normal 31 5 5 5 3" xfId="27567"/>
    <cellStyle name="Normal 31 5 5 6" xfId="13856"/>
    <cellStyle name="Normal 31 5 5 6 2" xfId="32140"/>
    <cellStyle name="Normal 31 5 5 7" xfId="23027"/>
    <cellStyle name="Normal 31 5 6" xfId="4563"/>
    <cellStyle name="Normal 31 5 6 2" xfId="5566"/>
    <cellStyle name="Normal 31 5 6 2 2" xfId="7972"/>
    <cellStyle name="Normal 31 5 6 2 2 2" xfId="12515"/>
    <cellStyle name="Normal 31 5 6 2 2 2 2" xfId="21901"/>
    <cellStyle name="Normal 31 5 6 2 2 2 2 2" xfId="40185"/>
    <cellStyle name="Normal 31 5 6 2 2 2 3" xfId="31074"/>
    <cellStyle name="Normal 31 5 6 2 2 3" xfId="17361"/>
    <cellStyle name="Normal 31 5 6 2 2 3 2" xfId="35645"/>
    <cellStyle name="Normal 31 5 6 2 2 4" xfId="26534"/>
    <cellStyle name="Normal 31 5 6 2 3" xfId="10244"/>
    <cellStyle name="Normal 31 5 6 2 3 2" xfId="19630"/>
    <cellStyle name="Normal 31 5 6 2 3 2 2" xfId="37914"/>
    <cellStyle name="Normal 31 5 6 2 3 3" xfId="28803"/>
    <cellStyle name="Normal 31 5 6 2 4" xfId="15091"/>
    <cellStyle name="Normal 31 5 6 2 4 2" xfId="33375"/>
    <cellStyle name="Normal 31 5 6 2 5" xfId="24265"/>
    <cellStyle name="Normal 31 5 6 3" xfId="7001"/>
    <cellStyle name="Normal 31 5 6 3 2" xfId="11544"/>
    <cellStyle name="Normal 31 5 6 3 2 2" xfId="20930"/>
    <cellStyle name="Normal 31 5 6 3 2 2 2" xfId="39214"/>
    <cellStyle name="Normal 31 5 6 3 2 3" xfId="30103"/>
    <cellStyle name="Normal 31 5 6 3 3" xfId="16390"/>
    <cellStyle name="Normal 31 5 6 3 3 2" xfId="34674"/>
    <cellStyle name="Normal 31 5 6 3 4" xfId="25563"/>
    <cellStyle name="Normal 31 5 6 4" xfId="9273"/>
    <cellStyle name="Normal 31 5 6 4 2" xfId="18659"/>
    <cellStyle name="Normal 31 5 6 4 2 2" xfId="36943"/>
    <cellStyle name="Normal 31 5 6 4 3" xfId="27832"/>
    <cellStyle name="Normal 31 5 6 5" xfId="14120"/>
    <cellStyle name="Normal 31 5 6 5 2" xfId="32404"/>
    <cellStyle name="Normal 31 5 6 6" xfId="23294"/>
    <cellStyle name="Normal 31 5 7" xfId="5551"/>
    <cellStyle name="Normal 31 5 7 2" xfId="7957"/>
    <cellStyle name="Normal 31 5 7 2 2" xfId="12500"/>
    <cellStyle name="Normal 31 5 7 2 2 2" xfId="21886"/>
    <cellStyle name="Normal 31 5 7 2 2 2 2" xfId="40170"/>
    <cellStyle name="Normal 31 5 7 2 2 3" xfId="31059"/>
    <cellStyle name="Normal 31 5 7 2 3" xfId="17346"/>
    <cellStyle name="Normal 31 5 7 2 3 2" xfId="35630"/>
    <cellStyle name="Normal 31 5 7 2 4" xfId="26519"/>
    <cellStyle name="Normal 31 5 7 3" xfId="10229"/>
    <cellStyle name="Normal 31 5 7 3 2" xfId="19615"/>
    <cellStyle name="Normal 31 5 7 3 2 2" xfId="37899"/>
    <cellStyle name="Normal 31 5 7 3 3" xfId="28788"/>
    <cellStyle name="Normal 31 5 7 4" xfId="15076"/>
    <cellStyle name="Normal 31 5 7 4 2" xfId="33360"/>
    <cellStyle name="Normal 31 5 7 5" xfId="24250"/>
    <cellStyle name="Normal 31 5 8" xfId="6652"/>
    <cellStyle name="Normal 31 5 8 2" xfId="11195"/>
    <cellStyle name="Normal 31 5 8 2 2" xfId="20581"/>
    <cellStyle name="Normal 31 5 8 2 2 2" xfId="38865"/>
    <cellStyle name="Normal 31 5 8 2 3" xfId="29754"/>
    <cellStyle name="Normal 31 5 8 3" xfId="16041"/>
    <cellStyle name="Normal 31 5 8 3 2" xfId="34325"/>
    <cellStyle name="Normal 31 5 8 4" xfId="25214"/>
    <cellStyle name="Normal 31 5 9" xfId="8923"/>
    <cellStyle name="Normal 31 5 9 2" xfId="18309"/>
    <cellStyle name="Normal 31 5 9 2 2" xfId="36593"/>
    <cellStyle name="Normal 31 5 9 3" xfId="27482"/>
    <cellStyle name="Normal 31 6" xfId="2270"/>
    <cellStyle name="Normal 31 6 10" xfId="13787"/>
    <cellStyle name="Normal 31 6 10 2" xfId="32071"/>
    <cellStyle name="Normal 31 6 11" xfId="22952"/>
    <cellStyle name="Normal 31 6 2" xfId="2415"/>
    <cellStyle name="Normal 31 6 2 10" xfId="22994"/>
    <cellStyle name="Normal 31 6 2 2" xfId="3642"/>
    <cellStyle name="Normal 31 6 2 2 2" xfId="4813"/>
    <cellStyle name="Normal 31 6 2 2 2 2" xfId="5570"/>
    <cellStyle name="Normal 31 6 2 2 2 2 2" xfId="7976"/>
    <cellStyle name="Normal 31 6 2 2 2 2 2 2" xfId="12519"/>
    <cellStyle name="Normal 31 6 2 2 2 2 2 2 2" xfId="21905"/>
    <cellStyle name="Normal 31 6 2 2 2 2 2 2 2 2" xfId="40189"/>
    <cellStyle name="Normal 31 6 2 2 2 2 2 2 3" xfId="31078"/>
    <cellStyle name="Normal 31 6 2 2 2 2 2 3" xfId="17365"/>
    <cellStyle name="Normal 31 6 2 2 2 2 2 3 2" xfId="35649"/>
    <cellStyle name="Normal 31 6 2 2 2 2 2 4" xfId="26538"/>
    <cellStyle name="Normal 31 6 2 2 2 2 3" xfId="10248"/>
    <cellStyle name="Normal 31 6 2 2 2 2 3 2" xfId="19634"/>
    <cellStyle name="Normal 31 6 2 2 2 2 3 2 2" xfId="37918"/>
    <cellStyle name="Normal 31 6 2 2 2 2 3 3" xfId="28807"/>
    <cellStyle name="Normal 31 6 2 2 2 2 4" xfId="15095"/>
    <cellStyle name="Normal 31 6 2 2 2 2 4 2" xfId="33379"/>
    <cellStyle name="Normal 31 6 2 2 2 2 5" xfId="24269"/>
    <cellStyle name="Normal 31 6 2 2 2 3" xfId="7251"/>
    <cellStyle name="Normal 31 6 2 2 2 3 2" xfId="11794"/>
    <cellStyle name="Normal 31 6 2 2 2 3 2 2" xfId="21180"/>
    <cellStyle name="Normal 31 6 2 2 2 3 2 2 2" xfId="39464"/>
    <cellStyle name="Normal 31 6 2 2 2 3 2 3" xfId="30353"/>
    <cellStyle name="Normal 31 6 2 2 2 3 3" xfId="16640"/>
    <cellStyle name="Normal 31 6 2 2 2 3 3 2" xfId="34924"/>
    <cellStyle name="Normal 31 6 2 2 2 3 4" xfId="25813"/>
    <cellStyle name="Normal 31 6 2 2 2 4" xfId="9523"/>
    <cellStyle name="Normal 31 6 2 2 2 4 2" xfId="18909"/>
    <cellStyle name="Normal 31 6 2 2 2 4 2 2" xfId="37193"/>
    <cellStyle name="Normal 31 6 2 2 2 4 3" xfId="28082"/>
    <cellStyle name="Normal 31 6 2 2 2 5" xfId="14370"/>
    <cellStyle name="Normal 31 6 2 2 2 5 2" xfId="32654"/>
    <cellStyle name="Normal 31 6 2 2 2 6" xfId="23544"/>
    <cellStyle name="Normal 31 6 2 2 3" xfId="5569"/>
    <cellStyle name="Normal 31 6 2 2 3 2" xfId="7975"/>
    <cellStyle name="Normal 31 6 2 2 3 2 2" xfId="12518"/>
    <cellStyle name="Normal 31 6 2 2 3 2 2 2" xfId="21904"/>
    <cellStyle name="Normal 31 6 2 2 3 2 2 2 2" xfId="40188"/>
    <cellStyle name="Normal 31 6 2 2 3 2 2 3" xfId="31077"/>
    <cellStyle name="Normal 31 6 2 2 3 2 3" xfId="17364"/>
    <cellStyle name="Normal 31 6 2 2 3 2 3 2" xfId="35648"/>
    <cellStyle name="Normal 31 6 2 2 3 2 4" xfId="26537"/>
    <cellStyle name="Normal 31 6 2 2 3 3" xfId="10247"/>
    <cellStyle name="Normal 31 6 2 2 3 3 2" xfId="19633"/>
    <cellStyle name="Normal 31 6 2 2 3 3 2 2" xfId="37917"/>
    <cellStyle name="Normal 31 6 2 2 3 3 3" xfId="28806"/>
    <cellStyle name="Normal 31 6 2 2 3 4" xfId="15094"/>
    <cellStyle name="Normal 31 6 2 2 3 4 2" xfId="33378"/>
    <cellStyle name="Normal 31 6 2 2 3 5" xfId="24268"/>
    <cellStyle name="Normal 31 6 2 2 4" xfId="6902"/>
    <cellStyle name="Normal 31 6 2 2 4 2" xfId="11445"/>
    <cellStyle name="Normal 31 6 2 2 4 2 2" xfId="20831"/>
    <cellStyle name="Normal 31 6 2 2 4 2 2 2" xfId="39115"/>
    <cellStyle name="Normal 31 6 2 2 4 2 3" xfId="30004"/>
    <cellStyle name="Normal 31 6 2 2 4 3" xfId="16291"/>
    <cellStyle name="Normal 31 6 2 2 4 3 2" xfId="34575"/>
    <cellStyle name="Normal 31 6 2 2 4 4" xfId="25464"/>
    <cellStyle name="Normal 31 6 2 2 5" xfId="9173"/>
    <cellStyle name="Normal 31 6 2 2 5 2" xfId="18559"/>
    <cellStyle name="Normal 31 6 2 2 5 2 2" xfId="36843"/>
    <cellStyle name="Normal 31 6 2 2 5 3" xfId="27732"/>
    <cellStyle name="Normal 31 6 2 2 6" xfId="14021"/>
    <cellStyle name="Normal 31 6 2 2 6 2" xfId="32305"/>
    <cellStyle name="Normal 31 6 2 2 7" xfId="23193"/>
    <cellStyle name="Normal 31 6 2 3" xfId="3404"/>
    <cellStyle name="Normal 31 6 2 3 2" xfId="4667"/>
    <cellStyle name="Normal 31 6 2 3 2 2" xfId="5572"/>
    <cellStyle name="Normal 31 6 2 3 2 2 2" xfId="7978"/>
    <cellStyle name="Normal 31 6 2 3 2 2 2 2" xfId="12521"/>
    <cellStyle name="Normal 31 6 2 3 2 2 2 2 2" xfId="21907"/>
    <cellStyle name="Normal 31 6 2 3 2 2 2 2 2 2" xfId="40191"/>
    <cellStyle name="Normal 31 6 2 3 2 2 2 2 3" xfId="31080"/>
    <cellStyle name="Normal 31 6 2 3 2 2 2 3" xfId="17367"/>
    <cellStyle name="Normal 31 6 2 3 2 2 2 3 2" xfId="35651"/>
    <cellStyle name="Normal 31 6 2 3 2 2 2 4" xfId="26540"/>
    <cellStyle name="Normal 31 6 2 3 2 2 3" xfId="10250"/>
    <cellStyle name="Normal 31 6 2 3 2 2 3 2" xfId="19636"/>
    <cellStyle name="Normal 31 6 2 3 2 2 3 2 2" xfId="37920"/>
    <cellStyle name="Normal 31 6 2 3 2 2 3 3" xfId="28809"/>
    <cellStyle name="Normal 31 6 2 3 2 2 4" xfId="15097"/>
    <cellStyle name="Normal 31 6 2 3 2 2 4 2" xfId="33381"/>
    <cellStyle name="Normal 31 6 2 3 2 2 5" xfId="24271"/>
    <cellStyle name="Normal 31 6 2 3 2 3" xfId="7105"/>
    <cellStyle name="Normal 31 6 2 3 2 3 2" xfId="11648"/>
    <cellStyle name="Normal 31 6 2 3 2 3 2 2" xfId="21034"/>
    <cellStyle name="Normal 31 6 2 3 2 3 2 2 2" xfId="39318"/>
    <cellStyle name="Normal 31 6 2 3 2 3 2 3" xfId="30207"/>
    <cellStyle name="Normal 31 6 2 3 2 3 3" xfId="16494"/>
    <cellStyle name="Normal 31 6 2 3 2 3 3 2" xfId="34778"/>
    <cellStyle name="Normal 31 6 2 3 2 3 4" xfId="25667"/>
    <cellStyle name="Normal 31 6 2 3 2 4" xfId="9377"/>
    <cellStyle name="Normal 31 6 2 3 2 4 2" xfId="18763"/>
    <cellStyle name="Normal 31 6 2 3 2 4 2 2" xfId="37047"/>
    <cellStyle name="Normal 31 6 2 3 2 4 3" xfId="27936"/>
    <cellStyle name="Normal 31 6 2 3 2 5" xfId="14224"/>
    <cellStyle name="Normal 31 6 2 3 2 5 2" xfId="32508"/>
    <cellStyle name="Normal 31 6 2 3 2 6" xfId="23398"/>
    <cellStyle name="Normal 31 6 2 3 3" xfId="5571"/>
    <cellStyle name="Normal 31 6 2 3 3 2" xfId="7977"/>
    <cellStyle name="Normal 31 6 2 3 3 2 2" xfId="12520"/>
    <cellStyle name="Normal 31 6 2 3 3 2 2 2" xfId="21906"/>
    <cellStyle name="Normal 31 6 2 3 3 2 2 2 2" xfId="40190"/>
    <cellStyle name="Normal 31 6 2 3 3 2 2 3" xfId="31079"/>
    <cellStyle name="Normal 31 6 2 3 3 2 3" xfId="17366"/>
    <cellStyle name="Normal 31 6 2 3 3 2 3 2" xfId="35650"/>
    <cellStyle name="Normal 31 6 2 3 3 2 4" xfId="26539"/>
    <cellStyle name="Normal 31 6 2 3 3 3" xfId="10249"/>
    <cellStyle name="Normal 31 6 2 3 3 3 2" xfId="19635"/>
    <cellStyle name="Normal 31 6 2 3 3 3 2 2" xfId="37919"/>
    <cellStyle name="Normal 31 6 2 3 3 3 3" xfId="28808"/>
    <cellStyle name="Normal 31 6 2 3 3 4" xfId="15096"/>
    <cellStyle name="Normal 31 6 2 3 3 4 2" xfId="33380"/>
    <cellStyle name="Normal 31 6 2 3 3 5" xfId="24270"/>
    <cellStyle name="Normal 31 6 2 3 4" xfId="6756"/>
    <cellStyle name="Normal 31 6 2 3 4 2" xfId="11299"/>
    <cellStyle name="Normal 31 6 2 3 4 2 2" xfId="20685"/>
    <cellStyle name="Normal 31 6 2 3 4 2 2 2" xfId="38969"/>
    <cellStyle name="Normal 31 6 2 3 4 2 3" xfId="29858"/>
    <cellStyle name="Normal 31 6 2 3 4 3" xfId="16145"/>
    <cellStyle name="Normal 31 6 2 3 4 3 2" xfId="34429"/>
    <cellStyle name="Normal 31 6 2 3 4 4" xfId="25318"/>
    <cellStyle name="Normal 31 6 2 3 5" xfId="9027"/>
    <cellStyle name="Normal 31 6 2 3 5 2" xfId="18413"/>
    <cellStyle name="Normal 31 6 2 3 5 2 2" xfId="36697"/>
    <cellStyle name="Normal 31 6 2 3 5 3" xfId="27586"/>
    <cellStyle name="Normal 31 6 2 3 6" xfId="13875"/>
    <cellStyle name="Normal 31 6 2 3 6 2" xfId="32159"/>
    <cellStyle name="Normal 31 6 2 3 7" xfId="23046"/>
    <cellStyle name="Normal 31 6 2 4" xfId="3435"/>
    <cellStyle name="Normal 31 6 2 4 2" xfId="4679"/>
    <cellStyle name="Normal 31 6 2 4 2 2" xfId="5574"/>
    <cellStyle name="Normal 31 6 2 4 2 2 2" xfId="7980"/>
    <cellStyle name="Normal 31 6 2 4 2 2 2 2" xfId="12523"/>
    <cellStyle name="Normal 31 6 2 4 2 2 2 2 2" xfId="21909"/>
    <cellStyle name="Normal 31 6 2 4 2 2 2 2 2 2" xfId="40193"/>
    <cellStyle name="Normal 31 6 2 4 2 2 2 2 3" xfId="31082"/>
    <cellStyle name="Normal 31 6 2 4 2 2 2 3" xfId="17369"/>
    <cellStyle name="Normal 31 6 2 4 2 2 2 3 2" xfId="35653"/>
    <cellStyle name="Normal 31 6 2 4 2 2 2 4" xfId="26542"/>
    <cellStyle name="Normal 31 6 2 4 2 2 3" xfId="10252"/>
    <cellStyle name="Normal 31 6 2 4 2 2 3 2" xfId="19638"/>
    <cellStyle name="Normal 31 6 2 4 2 2 3 2 2" xfId="37922"/>
    <cellStyle name="Normal 31 6 2 4 2 2 3 3" xfId="28811"/>
    <cellStyle name="Normal 31 6 2 4 2 2 4" xfId="15099"/>
    <cellStyle name="Normal 31 6 2 4 2 2 4 2" xfId="33383"/>
    <cellStyle name="Normal 31 6 2 4 2 2 5" xfId="24273"/>
    <cellStyle name="Normal 31 6 2 4 2 3" xfId="7117"/>
    <cellStyle name="Normal 31 6 2 4 2 3 2" xfId="11660"/>
    <cellStyle name="Normal 31 6 2 4 2 3 2 2" xfId="21046"/>
    <cellStyle name="Normal 31 6 2 4 2 3 2 2 2" xfId="39330"/>
    <cellStyle name="Normal 31 6 2 4 2 3 2 3" xfId="30219"/>
    <cellStyle name="Normal 31 6 2 4 2 3 3" xfId="16506"/>
    <cellStyle name="Normal 31 6 2 4 2 3 3 2" xfId="34790"/>
    <cellStyle name="Normal 31 6 2 4 2 3 4" xfId="25679"/>
    <cellStyle name="Normal 31 6 2 4 2 4" xfId="9389"/>
    <cellStyle name="Normal 31 6 2 4 2 4 2" xfId="18775"/>
    <cellStyle name="Normal 31 6 2 4 2 4 2 2" xfId="37059"/>
    <cellStyle name="Normal 31 6 2 4 2 4 3" xfId="27948"/>
    <cellStyle name="Normal 31 6 2 4 2 5" xfId="14236"/>
    <cellStyle name="Normal 31 6 2 4 2 5 2" xfId="32520"/>
    <cellStyle name="Normal 31 6 2 4 2 6" xfId="23410"/>
    <cellStyle name="Normal 31 6 2 4 3" xfId="5573"/>
    <cellStyle name="Normal 31 6 2 4 3 2" xfId="7979"/>
    <cellStyle name="Normal 31 6 2 4 3 2 2" xfId="12522"/>
    <cellStyle name="Normal 31 6 2 4 3 2 2 2" xfId="21908"/>
    <cellStyle name="Normal 31 6 2 4 3 2 2 2 2" xfId="40192"/>
    <cellStyle name="Normal 31 6 2 4 3 2 2 3" xfId="31081"/>
    <cellStyle name="Normal 31 6 2 4 3 2 3" xfId="17368"/>
    <cellStyle name="Normal 31 6 2 4 3 2 3 2" xfId="35652"/>
    <cellStyle name="Normal 31 6 2 4 3 2 4" xfId="26541"/>
    <cellStyle name="Normal 31 6 2 4 3 3" xfId="10251"/>
    <cellStyle name="Normal 31 6 2 4 3 3 2" xfId="19637"/>
    <cellStyle name="Normal 31 6 2 4 3 3 2 2" xfId="37921"/>
    <cellStyle name="Normal 31 6 2 4 3 3 3" xfId="28810"/>
    <cellStyle name="Normal 31 6 2 4 3 4" xfId="15098"/>
    <cellStyle name="Normal 31 6 2 4 3 4 2" xfId="33382"/>
    <cellStyle name="Normal 31 6 2 4 3 5" xfId="24272"/>
    <cellStyle name="Normal 31 6 2 4 4" xfId="6768"/>
    <cellStyle name="Normal 31 6 2 4 4 2" xfId="11311"/>
    <cellStyle name="Normal 31 6 2 4 4 2 2" xfId="20697"/>
    <cellStyle name="Normal 31 6 2 4 4 2 2 2" xfId="38981"/>
    <cellStyle name="Normal 31 6 2 4 4 2 3" xfId="29870"/>
    <cellStyle name="Normal 31 6 2 4 4 3" xfId="16157"/>
    <cellStyle name="Normal 31 6 2 4 4 3 2" xfId="34441"/>
    <cellStyle name="Normal 31 6 2 4 4 4" xfId="25330"/>
    <cellStyle name="Normal 31 6 2 4 5" xfId="9039"/>
    <cellStyle name="Normal 31 6 2 4 5 2" xfId="18425"/>
    <cellStyle name="Normal 31 6 2 4 5 2 2" xfId="36709"/>
    <cellStyle name="Normal 31 6 2 4 5 3" xfId="27598"/>
    <cellStyle name="Normal 31 6 2 4 6" xfId="13887"/>
    <cellStyle name="Normal 31 6 2 4 6 2" xfId="32171"/>
    <cellStyle name="Normal 31 6 2 4 7" xfId="23058"/>
    <cellStyle name="Normal 31 6 2 5" xfId="4621"/>
    <cellStyle name="Normal 31 6 2 5 2" xfId="5575"/>
    <cellStyle name="Normal 31 6 2 5 2 2" xfId="7981"/>
    <cellStyle name="Normal 31 6 2 5 2 2 2" xfId="12524"/>
    <cellStyle name="Normal 31 6 2 5 2 2 2 2" xfId="21910"/>
    <cellStyle name="Normal 31 6 2 5 2 2 2 2 2" xfId="40194"/>
    <cellStyle name="Normal 31 6 2 5 2 2 2 3" xfId="31083"/>
    <cellStyle name="Normal 31 6 2 5 2 2 3" xfId="17370"/>
    <cellStyle name="Normal 31 6 2 5 2 2 3 2" xfId="35654"/>
    <cellStyle name="Normal 31 6 2 5 2 2 4" xfId="26543"/>
    <cellStyle name="Normal 31 6 2 5 2 3" xfId="10253"/>
    <cellStyle name="Normal 31 6 2 5 2 3 2" xfId="19639"/>
    <cellStyle name="Normal 31 6 2 5 2 3 2 2" xfId="37923"/>
    <cellStyle name="Normal 31 6 2 5 2 3 3" xfId="28812"/>
    <cellStyle name="Normal 31 6 2 5 2 4" xfId="15100"/>
    <cellStyle name="Normal 31 6 2 5 2 4 2" xfId="33384"/>
    <cellStyle name="Normal 31 6 2 5 2 5" xfId="24274"/>
    <cellStyle name="Normal 31 6 2 5 3" xfId="7059"/>
    <cellStyle name="Normal 31 6 2 5 3 2" xfId="11602"/>
    <cellStyle name="Normal 31 6 2 5 3 2 2" xfId="20988"/>
    <cellStyle name="Normal 31 6 2 5 3 2 2 2" xfId="39272"/>
    <cellStyle name="Normal 31 6 2 5 3 2 3" xfId="30161"/>
    <cellStyle name="Normal 31 6 2 5 3 3" xfId="16448"/>
    <cellStyle name="Normal 31 6 2 5 3 3 2" xfId="34732"/>
    <cellStyle name="Normal 31 6 2 5 3 4" xfId="25621"/>
    <cellStyle name="Normal 31 6 2 5 4" xfId="9331"/>
    <cellStyle name="Normal 31 6 2 5 4 2" xfId="18717"/>
    <cellStyle name="Normal 31 6 2 5 4 2 2" xfId="37001"/>
    <cellStyle name="Normal 31 6 2 5 4 3" xfId="27890"/>
    <cellStyle name="Normal 31 6 2 5 5" xfId="14178"/>
    <cellStyle name="Normal 31 6 2 5 5 2" xfId="32462"/>
    <cellStyle name="Normal 31 6 2 5 6" xfId="23352"/>
    <cellStyle name="Normal 31 6 2 6" xfId="5568"/>
    <cellStyle name="Normal 31 6 2 6 2" xfId="7974"/>
    <cellStyle name="Normal 31 6 2 6 2 2" xfId="12517"/>
    <cellStyle name="Normal 31 6 2 6 2 2 2" xfId="21903"/>
    <cellStyle name="Normal 31 6 2 6 2 2 2 2" xfId="40187"/>
    <cellStyle name="Normal 31 6 2 6 2 2 3" xfId="31076"/>
    <cellStyle name="Normal 31 6 2 6 2 3" xfId="17363"/>
    <cellStyle name="Normal 31 6 2 6 2 3 2" xfId="35647"/>
    <cellStyle name="Normal 31 6 2 6 2 4" xfId="26536"/>
    <cellStyle name="Normal 31 6 2 6 3" xfId="10246"/>
    <cellStyle name="Normal 31 6 2 6 3 2" xfId="19632"/>
    <cellStyle name="Normal 31 6 2 6 3 2 2" xfId="37916"/>
    <cellStyle name="Normal 31 6 2 6 3 3" xfId="28805"/>
    <cellStyle name="Normal 31 6 2 6 4" xfId="15093"/>
    <cellStyle name="Normal 31 6 2 6 4 2" xfId="33377"/>
    <cellStyle name="Normal 31 6 2 6 5" xfId="24267"/>
    <cellStyle name="Normal 31 6 2 7" xfId="6710"/>
    <cellStyle name="Normal 31 6 2 7 2" xfId="11253"/>
    <cellStyle name="Normal 31 6 2 7 2 2" xfId="20639"/>
    <cellStyle name="Normal 31 6 2 7 2 2 2" xfId="38923"/>
    <cellStyle name="Normal 31 6 2 7 2 3" xfId="29812"/>
    <cellStyle name="Normal 31 6 2 7 3" xfId="16099"/>
    <cellStyle name="Normal 31 6 2 7 3 2" xfId="34383"/>
    <cellStyle name="Normal 31 6 2 7 4" xfId="25272"/>
    <cellStyle name="Normal 31 6 2 8" xfId="8981"/>
    <cellStyle name="Normal 31 6 2 8 2" xfId="18367"/>
    <cellStyle name="Normal 31 6 2 8 2 2" xfId="36651"/>
    <cellStyle name="Normal 31 6 2 8 3" xfId="27540"/>
    <cellStyle name="Normal 31 6 2 9" xfId="13829"/>
    <cellStyle name="Normal 31 6 2 9 2" xfId="32113"/>
    <cellStyle name="Normal 31 6 3" xfId="3587"/>
    <cellStyle name="Normal 31 6 3 2" xfId="4765"/>
    <cellStyle name="Normal 31 6 3 2 2" xfId="5577"/>
    <cellStyle name="Normal 31 6 3 2 2 2" xfId="7983"/>
    <cellStyle name="Normal 31 6 3 2 2 2 2" xfId="12526"/>
    <cellStyle name="Normal 31 6 3 2 2 2 2 2" xfId="21912"/>
    <cellStyle name="Normal 31 6 3 2 2 2 2 2 2" xfId="40196"/>
    <cellStyle name="Normal 31 6 3 2 2 2 2 3" xfId="31085"/>
    <cellStyle name="Normal 31 6 3 2 2 2 3" xfId="17372"/>
    <cellStyle name="Normal 31 6 3 2 2 2 3 2" xfId="35656"/>
    <cellStyle name="Normal 31 6 3 2 2 2 4" xfId="26545"/>
    <cellStyle name="Normal 31 6 3 2 2 3" xfId="10255"/>
    <cellStyle name="Normal 31 6 3 2 2 3 2" xfId="19641"/>
    <cellStyle name="Normal 31 6 3 2 2 3 2 2" xfId="37925"/>
    <cellStyle name="Normal 31 6 3 2 2 3 3" xfId="28814"/>
    <cellStyle name="Normal 31 6 3 2 2 4" xfId="15102"/>
    <cellStyle name="Normal 31 6 3 2 2 4 2" xfId="33386"/>
    <cellStyle name="Normal 31 6 3 2 2 5" xfId="24276"/>
    <cellStyle name="Normal 31 6 3 2 3" xfId="7203"/>
    <cellStyle name="Normal 31 6 3 2 3 2" xfId="11746"/>
    <cellStyle name="Normal 31 6 3 2 3 2 2" xfId="21132"/>
    <cellStyle name="Normal 31 6 3 2 3 2 2 2" xfId="39416"/>
    <cellStyle name="Normal 31 6 3 2 3 2 3" xfId="30305"/>
    <cellStyle name="Normal 31 6 3 2 3 3" xfId="16592"/>
    <cellStyle name="Normal 31 6 3 2 3 3 2" xfId="34876"/>
    <cellStyle name="Normal 31 6 3 2 3 4" xfId="25765"/>
    <cellStyle name="Normal 31 6 3 2 4" xfId="9475"/>
    <cellStyle name="Normal 31 6 3 2 4 2" xfId="18861"/>
    <cellStyle name="Normal 31 6 3 2 4 2 2" xfId="37145"/>
    <cellStyle name="Normal 31 6 3 2 4 3" xfId="28034"/>
    <cellStyle name="Normal 31 6 3 2 5" xfId="14322"/>
    <cellStyle name="Normal 31 6 3 2 5 2" xfId="32606"/>
    <cellStyle name="Normal 31 6 3 2 6" xfId="23496"/>
    <cellStyle name="Normal 31 6 3 3" xfId="5576"/>
    <cellStyle name="Normal 31 6 3 3 2" xfId="7982"/>
    <cellStyle name="Normal 31 6 3 3 2 2" xfId="12525"/>
    <cellStyle name="Normal 31 6 3 3 2 2 2" xfId="21911"/>
    <cellStyle name="Normal 31 6 3 3 2 2 2 2" xfId="40195"/>
    <cellStyle name="Normal 31 6 3 3 2 2 3" xfId="31084"/>
    <cellStyle name="Normal 31 6 3 3 2 3" xfId="17371"/>
    <cellStyle name="Normal 31 6 3 3 2 3 2" xfId="35655"/>
    <cellStyle name="Normal 31 6 3 3 2 4" xfId="26544"/>
    <cellStyle name="Normal 31 6 3 3 3" xfId="10254"/>
    <cellStyle name="Normal 31 6 3 3 3 2" xfId="19640"/>
    <cellStyle name="Normal 31 6 3 3 3 2 2" xfId="37924"/>
    <cellStyle name="Normal 31 6 3 3 3 3" xfId="28813"/>
    <cellStyle name="Normal 31 6 3 3 4" xfId="15101"/>
    <cellStyle name="Normal 31 6 3 3 4 2" xfId="33385"/>
    <cellStyle name="Normal 31 6 3 3 5" xfId="24275"/>
    <cellStyle name="Normal 31 6 3 4" xfId="6854"/>
    <cellStyle name="Normal 31 6 3 4 2" xfId="11397"/>
    <cellStyle name="Normal 31 6 3 4 2 2" xfId="20783"/>
    <cellStyle name="Normal 31 6 3 4 2 2 2" xfId="39067"/>
    <cellStyle name="Normal 31 6 3 4 2 3" xfId="29956"/>
    <cellStyle name="Normal 31 6 3 4 3" xfId="16243"/>
    <cellStyle name="Normal 31 6 3 4 3 2" xfId="34527"/>
    <cellStyle name="Normal 31 6 3 4 4" xfId="25416"/>
    <cellStyle name="Normal 31 6 3 5" xfId="9125"/>
    <cellStyle name="Normal 31 6 3 5 2" xfId="18511"/>
    <cellStyle name="Normal 31 6 3 5 2 2" xfId="36795"/>
    <cellStyle name="Normal 31 6 3 5 3" xfId="27684"/>
    <cellStyle name="Normal 31 6 3 6" xfId="13973"/>
    <cellStyle name="Normal 31 6 3 6 2" xfId="32257"/>
    <cellStyle name="Normal 31 6 3 7" xfId="23145"/>
    <cellStyle name="Normal 31 6 4" xfId="3335"/>
    <cellStyle name="Normal 31 6 4 2" xfId="4630"/>
    <cellStyle name="Normal 31 6 4 2 2" xfId="5579"/>
    <cellStyle name="Normal 31 6 4 2 2 2" xfId="7985"/>
    <cellStyle name="Normal 31 6 4 2 2 2 2" xfId="12528"/>
    <cellStyle name="Normal 31 6 4 2 2 2 2 2" xfId="21914"/>
    <cellStyle name="Normal 31 6 4 2 2 2 2 2 2" xfId="40198"/>
    <cellStyle name="Normal 31 6 4 2 2 2 2 3" xfId="31087"/>
    <cellStyle name="Normal 31 6 4 2 2 2 3" xfId="17374"/>
    <cellStyle name="Normal 31 6 4 2 2 2 3 2" xfId="35658"/>
    <cellStyle name="Normal 31 6 4 2 2 2 4" xfId="26547"/>
    <cellStyle name="Normal 31 6 4 2 2 3" xfId="10257"/>
    <cellStyle name="Normal 31 6 4 2 2 3 2" xfId="19643"/>
    <cellStyle name="Normal 31 6 4 2 2 3 2 2" xfId="37927"/>
    <cellStyle name="Normal 31 6 4 2 2 3 3" xfId="28816"/>
    <cellStyle name="Normal 31 6 4 2 2 4" xfId="15104"/>
    <cellStyle name="Normal 31 6 4 2 2 4 2" xfId="33388"/>
    <cellStyle name="Normal 31 6 4 2 2 5" xfId="24278"/>
    <cellStyle name="Normal 31 6 4 2 3" xfId="7068"/>
    <cellStyle name="Normal 31 6 4 2 3 2" xfId="11611"/>
    <cellStyle name="Normal 31 6 4 2 3 2 2" xfId="20997"/>
    <cellStyle name="Normal 31 6 4 2 3 2 2 2" xfId="39281"/>
    <cellStyle name="Normal 31 6 4 2 3 2 3" xfId="30170"/>
    <cellStyle name="Normal 31 6 4 2 3 3" xfId="16457"/>
    <cellStyle name="Normal 31 6 4 2 3 3 2" xfId="34741"/>
    <cellStyle name="Normal 31 6 4 2 3 4" xfId="25630"/>
    <cellStyle name="Normal 31 6 4 2 4" xfId="9340"/>
    <cellStyle name="Normal 31 6 4 2 4 2" xfId="18726"/>
    <cellStyle name="Normal 31 6 4 2 4 2 2" xfId="37010"/>
    <cellStyle name="Normal 31 6 4 2 4 3" xfId="27899"/>
    <cellStyle name="Normal 31 6 4 2 5" xfId="14187"/>
    <cellStyle name="Normal 31 6 4 2 5 2" xfId="32471"/>
    <cellStyle name="Normal 31 6 4 2 6" xfId="23361"/>
    <cellStyle name="Normal 31 6 4 3" xfId="5578"/>
    <cellStyle name="Normal 31 6 4 3 2" xfId="7984"/>
    <cellStyle name="Normal 31 6 4 3 2 2" xfId="12527"/>
    <cellStyle name="Normal 31 6 4 3 2 2 2" xfId="21913"/>
    <cellStyle name="Normal 31 6 4 3 2 2 2 2" xfId="40197"/>
    <cellStyle name="Normal 31 6 4 3 2 2 3" xfId="31086"/>
    <cellStyle name="Normal 31 6 4 3 2 3" xfId="17373"/>
    <cellStyle name="Normal 31 6 4 3 2 3 2" xfId="35657"/>
    <cellStyle name="Normal 31 6 4 3 2 4" xfId="26546"/>
    <cellStyle name="Normal 31 6 4 3 3" xfId="10256"/>
    <cellStyle name="Normal 31 6 4 3 3 2" xfId="19642"/>
    <cellStyle name="Normal 31 6 4 3 3 2 2" xfId="37926"/>
    <cellStyle name="Normal 31 6 4 3 3 3" xfId="28815"/>
    <cellStyle name="Normal 31 6 4 3 4" xfId="15103"/>
    <cellStyle name="Normal 31 6 4 3 4 2" xfId="33387"/>
    <cellStyle name="Normal 31 6 4 3 5" xfId="24277"/>
    <cellStyle name="Normal 31 6 4 4" xfId="6719"/>
    <cellStyle name="Normal 31 6 4 4 2" xfId="11262"/>
    <cellStyle name="Normal 31 6 4 4 2 2" xfId="20648"/>
    <cellStyle name="Normal 31 6 4 4 2 2 2" xfId="38932"/>
    <cellStyle name="Normal 31 6 4 4 2 3" xfId="29821"/>
    <cellStyle name="Normal 31 6 4 4 3" xfId="16108"/>
    <cellStyle name="Normal 31 6 4 4 3 2" xfId="34392"/>
    <cellStyle name="Normal 31 6 4 4 4" xfId="25281"/>
    <cellStyle name="Normal 31 6 4 5" xfId="8990"/>
    <cellStyle name="Normal 31 6 4 5 2" xfId="18376"/>
    <cellStyle name="Normal 31 6 4 5 2 2" xfId="36660"/>
    <cellStyle name="Normal 31 6 4 5 3" xfId="27549"/>
    <cellStyle name="Normal 31 6 4 6" xfId="13838"/>
    <cellStyle name="Normal 31 6 4 6 2" xfId="32122"/>
    <cellStyle name="Normal 31 6 4 7" xfId="23009"/>
    <cellStyle name="Normal 31 6 5" xfId="3693"/>
    <cellStyle name="Normal 31 6 5 2" xfId="4841"/>
    <cellStyle name="Normal 31 6 5 2 2" xfId="5581"/>
    <cellStyle name="Normal 31 6 5 2 2 2" xfId="7987"/>
    <cellStyle name="Normal 31 6 5 2 2 2 2" xfId="12530"/>
    <cellStyle name="Normal 31 6 5 2 2 2 2 2" xfId="21916"/>
    <cellStyle name="Normal 31 6 5 2 2 2 2 2 2" xfId="40200"/>
    <cellStyle name="Normal 31 6 5 2 2 2 2 3" xfId="31089"/>
    <cellStyle name="Normal 31 6 5 2 2 2 3" xfId="17376"/>
    <cellStyle name="Normal 31 6 5 2 2 2 3 2" xfId="35660"/>
    <cellStyle name="Normal 31 6 5 2 2 2 4" xfId="26549"/>
    <cellStyle name="Normal 31 6 5 2 2 3" xfId="10259"/>
    <cellStyle name="Normal 31 6 5 2 2 3 2" xfId="19645"/>
    <cellStyle name="Normal 31 6 5 2 2 3 2 2" xfId="37929"/>
    <cellStyle name="Normal 31 6 5 2 2 3 3" xfId="28818"/>
    <cellStyle name="Normal 31 6 5 2 2 4" xfId="15106"/>
    <cellStyle name="Normal 31 6 5 2 2 4 2" xfId="33390"/>
    <cellStyle name="Normal 31 6 5 2 2 5" xfId="24280"/>
    <cellStyle name="Normal 31 6 5 2 3" xfId="7279"/>
    <cellStyle name="Normal 31 6 5 2 3 2" xfId="11822"/>
    <cellStyle name="Normal 31 6 5 2 3 2 2" xfId="21208"/>
    <cellStyle name="Normal 31 6 5 2 3 2 2 2" xfId="39492"/>
    <cellStyle name="Normal 31 6 5 2 3 2 3" xfId="30381"/>
    <cellStyle name="Normal 31 6 5 2 3 3" xfId="16668"/>
    <cellStyle name="Normal 31 6 5 2 3 3 2" xfId="34952"/>
    <cellStyle name="Normal 31 6 5 2 3 4" xfId="25841"/>
    <cellStyle name="Normal 31 6 5 2 4" xfId="9551"/>
    <cellStyle name="Normal 31 6 5 2 4 2" xfId="18937"/>
    <cellStyle name="Normal 31 6 5 2 4 2 2" xfId="37221"/>
    <cellStyle name="Normal 31 6 5 2 4 3" xfId="28110"/>
    <cellStyle name="Normal 31 6 5 2 5" xfId="14398"/>
    <cellStyle name="Normal 31 6 5 2 5 2" xfId="32682"/>
    <cellStyle name="Normal 31 6 5 2 6" xfId="23572"/>
    <cellStyle name="Normal 31 6 5 3" xfId="5580"/>
    <cellStyle name="Normal 31 6 5 3 2" xfId="7986"/>
    <cellStyle name="Normal 31 6 5 3 2 2" xfId="12529"/>
    <cellStyle name="Normal 31 6 5 3 2 2 2" xfId="21915"/>
    <cellStyle name="Normal 31 6 5 3 2 2 2 2" xfId="40199"/>
    <cellStyle name="Normal 31 6 5 3 2 2 3" xfId="31088"/>
    <cellStyle name="Normal 31 6 5 3 2 3" xfId="17375"/>
    <cellStyle name="Normal 31 6 5 3 2 3 2" xfId="35659"/>
    <cellStyle name="Normal 31 6 5 3 2 4" xfId="26548"/>
    <cellStyle name="Normal 31 6 5 3 3" xfId="10258"/>
    <cellStyle name="Normal 31 6 5 3 3 2" xfId="19644"/>
    <cellStyle name="Normal 31 6 5 3 3 2 2" xfId="37928"/>
    <cellStyle name="Normal 31 6 5 3 3 3" xfId="28817"/>
    <cellStyle name="Normal 31 6 5 3 4" xfId="15105"/>
    <cellStyle name="Normal 31 6 5 3 4 2" xfId="33389"/>
    <cellStyle name="Normal 31 6 5 3 5" xfId="24279"/>
    <cellStyle name="Normal 31 6 5 4" xfId="6930"/>
    <cellStyle name="Normal 31 6 5 4 2" xfId="11473"/>
    <cellStyle name="Normal 31 6 5 4 2 2" xfId="20859"/>
    <cellStyle name="Normal 31 6 5 4 2 2 2" xfId="39143"/>
    <cellStyle name="Normal 31 6 5 4 2 3" xfId="30032"/>
    <cellStyle name="Normal 31 6 5 4 3" xfId="16319"/>
    <cellStyle name="Normal 31 6 5 4 3 2" xfId="34603"/>
    <cellStyle name="Normal 31 6 5 4 4" xfId="25492"/>
    <cellStyle name="Normal 31 6 5 5" xfId="9201"/>
    <cellStyle name="Normal 31 6 5 5 2" xfId="18587"/>
    <cellStyle name="Normal 31 6 5 5 2 2" xfId="36871"/>
    <cellStyle name="Normal 31 6 5 5 3" xfId="27760"/>
    <cellStyle name="Normal 31 6 5 6" xfId="14049"/>
    <cellStyle name="Normal 31 6 5 6 2" xfId="32333"/>
    <cellStyle name="Normal 31 6 5 7" xfId="23221"/>
    <cellStyle name="Normal 31 6 6" xfId="4579"/>
    <cellStyle name="Normal 31 6 6 2" xfId="5582"/>
    <cellStyle name="Normal 31 6 6 2 2" xfId="7988"/>
    <cellStyle name="Normal 31 6 6 2 2 2" xfId="12531"/>
    <cellStyle name="Normal 31 6 6 2 2 2 2" xfId="21917"/>
    <cellStyle name="Normal 31 6 6 2 2 2 2 2" xfId="40201"/>
    <cellStyle name="Normal 31 6 6 2 2 2 3" xfId="31090"/>
    <cellStyle name="Normal 31 6 6 2 2 3" xfId="17377"/>
    <cellStyle name="Normal 31 6 6 2 2 3 2" xfId="35661"/>
    <cellStyle name="Normal 31 6 6 2 2 4" xfId="26550"/>
    <cellStyle name="Normal 31 6 6 2 3" xfId="10260"/>
    <cellStyle name="Normal 31 6 6 2 3 2" xfId="19646"/>
    <cellStyle name="Normal 31 6 6 2 3 2 2" xfId="37930"/>
    <cellStyle name="Normal 31 6 6 2 3 3" xfId="28819"/>
    <cellStyle name="Normal 31 6 6 2 4" xfId="15107"/>
    <cellStyle name="Normal 31 6 6 2 4 2" xfId="33391"/>
    <cellStyle name="Normal 31 6 6 2 5" xfId="24281"/>
    <cellStyle name="Normal 31 6 6 3" xfId="7017"/>
    <cellStyle name="Normal 31 6 6 3 2" xfId="11560"/>
    <cellStyle name="Normal 31 6 6 3 2 2" xfId="20946"/>
    <cellStyle name="Normal 31 6 6 3 2 2 2" xfId="39230"/>
    <cellStyle name="Normal 31 6 6 3 2 3" xfId="30119"/>
    <cellStyle name="Normal 31 6 6 3 3" xfId="16406"/>
    <cellStyle name="Normal 31 6 6 3 3 2" xfId="34690"/>
    <cellStyle name="Normal 31 6 6 3 4" xfId="25579"/>
    <cellStyle name="Normal 31 6 6 4" xfId="9289"/>
    <cellStyle name="Normal 31 6 6 4 2" xfId="18675"/>
    <cellStyle name="Normal 31 6 6 4 2 2" xfId="36959"/>
    <cellStyle name="Normal 31 6 6 4 3" xfId="27848"/>
    <cellStyle name="Normal 31 6 6 5" xfId="14136"/>
    <cellStyle name="Normal 31 6 6 5 2" xfId="32420"/>
    <cellStyle name="Normal 31 6 6 6" xfId="23310"/>
    <cellStyle name="Normal 31 6 7" xfId="5567"/>
    <cellStyle name="Normal 31 6 7 2" xfId="7973"/>
    <cellStyle name="Normal 31 6 7 2 2" xfId="12516"/>
    <cellStyle name="Normal 31 6 7 2 2 2" xfId="21902"/>
    <cellStyle name="Normal 31 6 7 2 2 2 2" xfId="40186"/>
    <cellStyle name="Normal 31 6 7 2 2 3" xfId="31075"/>
    <cellStyle name="Normal 31 6 7 2 3" xfId="17362"/>
    <cellStyle name="Normal 31 6 7 2 3 2" xfId="35646"/>
    <cellStyle name="Normal 31 6 7 2 4" xfId="26535"/>
    <cellStyle name="Normal 31 6 7 3" xfId="10245"/>
    <cellStyle name="Normal 31 6 7 3 2" xfId="19631"/>
    <cellStyle name="Normal 31 6 7 3 2 2" xfId="37915"/>
    <cellStyle name="Normal 31 6 7 3 3" xfId="28804"/>
    <cellStyle name="Normal 31 6 7 4" xfId="15092"/>
    <cellStyle name="Normal 31 6 7 4 2" xfId="33376"/>
    <cellStyle name="Normal 31 6 7 5" xfId="24266"/>
    <cellStyle name="Normal 31 6 8" xfId="6668"/>
    <cellStyle name="Normal 31 6 8 2" xfId="11211"/>
    <cellStyle name="Normal 31 6 8 2 2" xfId="20597"/>
    <cellStyle name="Normal 31 6 8 2 2 2" xfId="38881"/>
    <cellStyle name="Normal 31 6 8 2 3" xfId="29770"/>
    <cellStyle name="Normal 31 6 8 3" xfId="16057"/>
    <cellStyle name="Normal 31 6 8 3 2" xfId="34341"/>
    <cellStyle name="Normal 31 6 8 4" xfId="25230"/>
    <cellStyle name="Normal 31 6 9" xfId="8939"/>
    <cellStyle name="Normal 31 6 9 2" xfId="18325"/>
    <cellStyle name="Normal 31 6 9 2 2" xfId="36609"/>
    <cellStyle name="Normal 31 6 9 3" xfId="27498"/>
    <cellStyle name="Normal 31 7" xfId="2380"/>
    <cellStyle name="Normal 31 7 10" xfId="22959"/>
    <cellStyle name="Normal 31 7 2" xfId="3607"/>
    <cellStyle name="Normal 31 7 2 2" xfId="4778"/>
    <cellStyle name="Normal 31 7 2 2 2" xfId="5585"/>
    <cellStyle name="Normal 31 7 2 2 2 2" xfId="7991"/>
    <cellStyle name="Normal 31 7 2 2 2 2 2" xfId="12534"/>
    <cellStyle name="Normal 31 7 2 2 2 2 2 2" xfId="21920"/>
    <cellStyle name="Normal 31 7 2 2 2 2 2 2 2" xfId="40204"/>
    <cellStyle name="Normal 31 7 2 2 2 2 2 3" xfId="31093"/>
    <cellStyle name="Normal 31 7 2 2 2 2 3" xfId="17380"/>
    <cellStyle name="Normal 31 7 2 2 2 2 3 2" xfId="35664"/>
    <cellStyle name="Normal 31 7 2 2 2 2 4" xfId="26553"/>
    <cellStyle name="Normal 31 7 2 2 2 3" xfId="10263"/>
    <cellStyle name="Normal 31 7 2 2 2 3 2" xfId="19649"/>
    <cellStyle name="Normal 31 7 2 2 2 3 2 2" xfId="37933"/>
    <cellStyle name="Normal 31 7 2 2 2 3 3" xfId="28822"/>
    <cellStyle name="Normal 31 7 2 2 2 4" xfId="15110"/>
    <cellStyle name="Normal 31 7 2 2 2 4 2" xfId="33394"/>
    <cellStyle name="Normal 31 7 2 2 2 5" xfId="24284"/>
    <cellStyle name="Normal 31 7 2 2 3" xfId="7216"/>
    <cellStyle name="Normal 31 7 2 2 3 2" xfId="11759"/>
    <cellStyle name="Normal 31 7 2 2 3 2 2" xfId="21145"/>
    <cellStyle name="Normal 31 7 2 2 3 2 2 2" xfId="39429"/>
    <cellStyle name="Normal 31 7 2 2 3 2 3" xfId="30318"/>
    <cellStyle name="Normal 31 7 2 2 3 3" xfId="16605"/>
    <cellStyle name="Normal 31 7 2 2 3 3 2" xfId="34889"/>
    <cellStyle name="Normal 31 7 2 2 3 4" xfId="25778"/>
    <cellStyle name="Normal 31 7 2 2 4" xfId="9488"/>
    <cellStyle name="Normal 31 7 2 2 4 2" xfId="18874"/>
    <cellStyle name="Normal 31 7 2 2 4 2 2" xfId="37158"/>
    <cellStyle name="Normal 31 7 2 2 4 3" xfId="28047"/>
    <cellStyle name="Normal 31 7 2 2 5" xfId="14335"/>
    <cellStyle name="Normal 31 7 2 2 5 2" xfId="32619"/>
    <cellStyle name="Normal 31 7 2 2 6" xfId="23509"/>
    <cellStyle name="Normal 31 7 2 3" xfId="5584"/>
    <cellStyle name="Normal 31 7 2 3 2" xfId="7990"/>
    <cellStyle name="Normal 31 7 2 3 2 2" xfId="12533"/>
    <cellStyle name="Normal 31 7 2 3 2 2 2" xfId="21919"/>
    <cellStyle name="Normal 31 7 2 3 2 2 2 2" xfId="40203"/>
    <cellStyle name="Normal 31 7 2 3 2 2 3" xfId="31092"/>
    <cellStyle name="Normal 31 7 2 3 2 3" xfId="17379"/>
    <cellStyle name="Normal 31 7 2 3 2 3 2" xfId="35663"/>
    <cellStyle name="Normal 31 7 2 3 2 4" xfId="26552"/>
    <cellStyle name="Normal 31 7 2 3 3" xfId="10262"/>
    <cellStyle name="Normal 31 7 2 3 3 2" xfId="19648"/>
    <cellStyle name="Normal 31 7 2 3 3 2 2" xfId="37932"/>
    <cellStyle name="Normal 31 7 2 3 3 3" xfId="28821"/>
    <cellStyle name="Normal 31 7 2 3 4" xfId="15109"/>
    <cellStyle name="Normal 31 7 2 3 4 2" xfId="33393"/>
    <cellStyle name="Normal 31 7 2 3 5" xfId="24283"/>
    <cellStyle name="Normal 31 7 2 4" xfId="6867"/>
    <cellStyle name="Normal 31 7 2 4 2" xfId="11410"/>
    <cellStyle name="Normal 31 7 2 4 2 2" xfId="20796"/>
    <cellStyle name="Normal 31 7 2 4 2 2 2" xfId="39080"/>
    <cellStyle name="Normal 31 7 2 4 2 3" xfId="29969"/>
    <cellStyle name="Normal 31 7 2 4 3" xfId="16256"/>
    <cellStyle name="Normal 31 7 2 4 3 2" xfId="34540"/>
    <cellStyle name="Normal 31 7 2 4 4" xfId="25429"/>
    <cellStyle name="Normal 31 7 2 5" xfId="9138"/>
    <cellStyle name="Normal 31 7 2 5 2" xfId="18524"/>
    <cellStyle name="Normal 31 7 2 5 2 2" xfId="36808"/>
    <cellStyle name="Normal 31 7 2 5 3" xfId="27697"/>
    <cellStyle name="Normal 31 7 2 6" xfId="13986"/>
    <cellStyle name="Normal 31 7 2 6 2" xfId="32270"/>
    <cellStyle name="Normal 31 7 2 7" xfId="23158"/>
    <cellStyle name="Normal 31 7 3" xfId="3712"/>
    <cellStyle name="Normal 31 7 3 2" xfId="4854"/>
    <cellStyle name="Normal 31 7 3 2 2" xfId="5587"/>
    <cellStyle name="Normal 31 7 3 2 2 2" xfId="7993"/>
    <cellStyle name="Normal 31 7 3 2 2 2 2" xfId="12536"/>
    <cellStyle name="Normal 31 7 3 2 2 2 2 2" xfId="21922"/>
    <cellStyle name="Normal 31 7 3 2 2 2 2 2 2" xfId="40206"/>
    <cellStyle name="Normal 31 7 3 2 2 2 2 3" xfId="31095"/>
    <cellStyle name="Normal 31 7 3 2 2 2 3" xfId="17382"/>
    <cellStyle name="Normal 31 7 3 2 2 2 3 2" xfId="35666"/>
    <cellStyle name="Normal 31 7 3 2 2 2 4" xfId="26555"/>
    <cellStyle name="Normal 31 7 3 2 2 3" xfId="10265"/>
    <cellStyle name="Normal 31 7 3 2 2 3 2" xfId="19651"/>
    <cellStyle name="Normal 31 7 3 2 2 3 2 2" xfId="37935"/>
    <cellStyle name="Normal 31 7 3 2 2 3 3" xfId="28824"/>
    <cellStyle name="Normal 31 7 3 2 2 4" xfId="15112"/>
    <cellStyle name="Normal 31 7 3 2 2 4 2" xfId="33396"/>
    <cellStyle name="Normal 31 7 3 2 2 5" xfId="24286"/>
    <cellStyle name="Normal 31 7 3 2 3" xfId="7292"/>
    <cellStyle name="Normal 31 7 3 2 3 2" xfId="11835"/>
    <cellStyle name="Normal 31 7 3 2 3 2 2" xfId="21221"/>
    <cellStyle name="Normal 31 7 3 2 3 2 2 2" xfId="39505"/>
    <cellStyle name="Normal 31 7 3 2 3 2 3" xfId="30394"/>
    <cellStyle name="Normal 31 7 3 2 3 3" xfId="16681"/>
    <cellStyle name="Normal 31 7 3 2 3 3 2" xfId="34965"/>
    <cellStyle name="Normal 31 7 3 2 3 4" xfId="25854"/>
    <cellStyle name="Normal 31 7 3 2 4" xfId="9564"/>
    <cellStyle name="Normal 31 7 3 2 4 2" xfId="18950"/>
    <cellStyle name="Normal 31 7 3 2 4 2 2" xfId="37234"/>
    <cellStyle name="Normal 31 7 3 2 4 3" xfId="28123"/>
    <cellStyle name="Normal 31 7 3 2 5" xfId="14411"/>
    <cellStyle name="Normal 31 7 3 2 5 2" xfId="32695"/>
    <cellStyle name="Normal 31 7 3 2 6" xfId="23585"/>
    <cellStyle name="Normal 31 7 3 3" xfId="5586"/>
    <cellStyle name="Normal 31 7 3 3 2" xfId="7992"/>
    <cellStyle name="Normal 31 7 3 3 2 2" xfId="12535"/>
    <cellStyle name="Normal 31 7 3 3 2 2 2" xfId="21921"/>
    <cellStyle name="Normal 31 7 3 3 2 2 2 2" xfId="40205"/>
    <cellStyle name="Normal 31 7 3 3 2 2 3" xfId="31094"/>
    <cellStyle name="Normal 31 7 3 3 2 3" xfId="17381"/>
    <cellStyle name="Normal 31 7 3 3 2 3 2" xfId="35665"/>
    <cellStyle name="Normal 31 7 3 3 2 4" xfId="26554"/>
    <cellStyle name="Normal 31 7 3 3 3" xfId="10264"/>
    <cellStyle name="Normal 31 7 3 3 3 2" xfId="19650"/>
    <cellStyle name="Normal 31 7 3 3 3 2 2" xfId="37934"/>
    <cellStyle name="Normal 31 7 3 3 3 3" xfId="28823"/>
    <cellStyle name="Normal 31 7 3 3 4" xfId="15111"/>
    <cellStyle name="Normal 31 7 3 3 4 2" xfId="33395"/>
    <cellStyle name="Normal 31 7 3 3 5" xfId="24285"/>
    <cellStyle name="Normal 31 7 3 4" xfId="6943"/>
    <cellStyle name="Normal 31 7 3 4 2" xfId="11486"/>
    <cellStyle name="Normal 31 7 3 4 2 2" xfId="20872"/>
    <cellStyle name="Normal 31 7 3 4 2 2 2" xfId="39156"/>
    <cellStyle name="Normal 31 7 3 4 2 3" xfId="30045"/>
    <cellStyle name="Normal 31 7 3 4 3" xfId="16332"/>
    <cellStyle name="Normal 31 7 3 4 3 2" xfId="34616"/>
    <cellStyle name="Normal 31 7 3 4 4" xfId="25505"/>
    <cellStyle name="Normal 31 7 3 5" xfId="9214"/>
    <cellStyle name="Normal 31 7 3 5 2" xfId="18600"/>
    <cellStyle name="Normal 31 7 3 5 2 2" xfId="36884"/>
    <cellStyle name="Normal 31 7 3 5 3" xfId="27773"/>
    <cellStyle name="Normal 31 7 3 6" xfId="14062"/>
    <cellStyle name="Normal 31 7 3 6 2" xfId="32346"/>
    <cellStyle name="Normal 31 7 3 7" xfId="23235"/>
    <cellStyle name="Normal 31 7 4" xfId="3589"/>
    <cellStyle name="Normal 31 7 4 2" xfId="4766"/>
    <cellStyle name="Normal 31 7 4 2 2" xfId="5589"/>
    <cellStyle name="Normal 31 7 4 2 2 2" xfId="7995"/>
    <cellStyle name="Normal 31 7 4 2 2 2 2" xfId="12538"/>
    <cellStyle name="Normal 31 7 4 2 2 2 2 2" xfId="21924"/>
    <cellStyle name="Normal 31 7 4 2 2 2 2 2 2" xfId="40208"/>
    <cellStyle name="Normal 31 7 4 2 2 2 2 3" xfId="31097"/>
    <cellStyle name="Normal 31 7 4 2 2 2 3" xfId="17384"/>
    <cellStyle name="Normal 31 7 4 2 2 2 3 2" xfId="35668"/>
    <cellStyle name="Normal 31 7 4 2 2 2 4" xfId="26557"/>
    <cellStyle name="Normal 31 7 4 2 2 3" xfId="10267"/>
    <cellStyle name="Normal 31 7 4 2 2 3 2" xfId="19653"/>
    <cellStyle name="Normal 31 7 4 2 2 3 2 2" xfId="37937"/>
    <cellStyle name="Normal 31 7 4 2 2 3 3" xfId="28826"/>
    <cellStyle name="Normal 31 7 4 2 2 4" xfId="15114"/>
    <cellStyle name="Normal 31 7 4 2 2 4 2" xfId="33398"/>
    <cellStyle name="Normal 31 7 4 2 2 5" xfId="24288"/>
    <cellStyle name="Normal 31 7 4 2 3" xfId="7204"/>
    <cellStyle name="Normal 31 7 4 2 3 2" xfId="11747"/>
    <cellStyle name="Normal 31 7 4 2 3 2 2" xfId="21133"/>
    <cellStyle name="Normal 31 7 4 2 3 2 2 2" xfId="39417"/>
    <cellStyle name="Normal 31 7 4 2 3 2 3" xfId="30306"/>
    <cellStyle name="Normal 31 7 4 2 3 3" xfId="16593"/>
    <cellStyle name="Normal 31 7 4 2 3 3 2" xfId="34877"/>
    <cellStyle name="Normal 31 7 4 2 3 4" xfId="25766"/>
    <cellStyle name="Normal 31 7 4 2 4" xfId="9476"/>
    <cellStyle name="Normal 31 7 4 2 4 2" xfId="18862"/>
    <cellStyle name="Normal 31 7 4 2 4 2 2" xfId="37146"/>
    <cellStyle name="Normal 31 7 4 2 4 3" xfId="28035"/>
    <cellStyle name="Normal 31 7 4 2 5" xfId="14323"/>
    <cellStyle name="Normal 31 7 4 2 5 2" xfId="32607"/>
    <cellStyle name="Normal 31 7 4 2 6" xfId="23497"/>
    <cellStyle name="Normal 31 7 4 3" xfId="5588"/>
    <cellStyle name="Normal 31 7 4 3 2" xfId="7994"/>
    <cellStyle name="Normal 31 7 4 3 2 2" xfId="12537"/>
    <cellStyle name="Normal 31 7 4 3 2 2 2" xfId="21923"/>
    <cellStyle name="Normal 31 7 4 3 2 2 2 2" xfId="40207"/>
    <cellStyle name="Normal 31 7 4 3 2 2 3" xfId="31096"/>
    <cellStyle name="Normal 31 7 4 3 2 3" xfId="17383"/>
    <cellStyle name="Normal 31 7 4 3 2 3 2" xfId="35667"/>
    <cellStyle name="Normal 31 7 4 3 2 4" xfId="26556"/>
    <cellStyle name="Normal 31 7 4 3 3" xfId="10266"/>
    <cellStyle name="Normal 31 7 4 3 3 2" xfId="19652"/>
    <cellStyle name="Normal 31 7 4 3 3 2 2" xfId="37936"/>
    <cellStyle name="Normal 31 7 4 3 3 3" xfId="28825"/>
    <cellStyle name="Normal 31 7 4 3 4" xfId="15113"/>
    <cellStyle name="Normal 31 7 4 3 4 2" xfId="33397"/>
    <cellStyle name="Normal 31 7 4 3 5" xfId="24287"/>
    <cellStyle name="Normal 31 7 4 4" xfId="6855"/>
    <cellStyle name="Normal 31 7 4 4 2" xfId="11398"/>
    <cellStyle name="Normal 31 7 4 4 2 2" xfId="20784"/>
    <cellStyle name="Normal 31 7 4 4 2 2 2" xfId="39068"/>
    <cellStyle name="Normal 31 7 4 4 2 3" xfId="29957"/>
    <cellStyle name="Normal 31 7 4 4 3" xfId="16244"/>
    <cellStyle name="Normal 31 7 4 4 3 2" xfId="34528"/>
    <cellStyle name="Normal 31 7 4 4 4" xfId="25417"/>
    <cellStyle name="Normal 31 7 4 5" xfId="9126"/>
    <cellStyle name="Normal 31 7 4 5 2" xfId="18512"/>
    <cellStyle name="Normal 31 7 4 5 2 2" xfId="36796"/>
    <cellStyle name="Normal 31 7 4 5 3" xfId="27685"/>
    <cellStyle name="Normal 31 7 4 6" xfId="13974"/>
    <cellStyle name="Normal 31 7 4 6 2" xfId="32258"/>
    <cellStyle name="Normal 31 7 4 7" xfId="23146"/>
    <cellStyle name="Normal 31 7 5" xfId="4586"/>
    <cellStyle name="Normal 31 7 5 2" xfId="5590"/>
    <cellStyle name="Normal 31 7 5 2 2" xfId="7996"/>
    <cellStyle name="Normal 31 7 5 2 2 2" xfId="12539"/>
    <cellStyle name="Normal 31 7 5 2 2 2 2" xfId="21925"/>
    <cellStyle name="Normal 31 7 5 2 2 2 2 2" xfId="40209"/>
    <cellStyle name="Normal 31 7 5 2 2 2 3" xfId="31098"/>
    <cellStyle name="Normal 31 7 5 2 2 3" xfId="17385"/>
    <cellStyle name="Normal 31 7 5 2 2 3 2" xfId="35669"/>
    <cellStyle name="Normal 31 7 5 2 2 4" xfId="26558"/>
    <cellStyle name="Normal 31 7 5 2 3" xfId="10268"/>
    <cellStyle name="Normal 31 7 5 2 3 2" xfId="19654"/>
    <cellStyle name="Normal 31 7 5 2 3 2 2" xfId="37938"/>
    <cellStyle name="Normal 31 7 5 2 3 3" xfId="28827"/>
    <cellStyle name="Normal 31 7 5 2 4" xfId="15115"/>
    <cellStyle name="Normal 31 7 5 2 4 2" xfId="33399"/>
    <cellStyle name="Normal 31 7 5 2 5" xfId="24289"/>
    <cellStyle name="Normal 31 7 5 3" xfId="7024"/>
    <cellStyle name="Normal 31 7 5 3 2" xfId="11567"/>
    <cellStyle name="Normal 31 7 5 3 2 2" xfId="20953"/>
    <cellStyle name="Normal 31 7 5 3 2 2 2" xfId="39237"/>
    <cellStyle name="Normal 31 7 5 3 2 3" xfId="30126"/>
    <cellStyle name="Normal 31 7 5 3 3" xfId="16413"/>
    <cellStyle name="Normal 31 7 5 3 3 2" xfId="34697"/>
    <cellStyle name="Normal 31 7 5 3 4" xfId="25586"/>
    <cellStyle name="Normal 31 7 5 4" xfId="9296"/>
    <cellStyle name="Normal 31 7 5 4 2" xfId="18682"/>
    <cellStyle name="Normal 31 7 5 4 2 2" xfId="36966"/>
    <cellStyle name="Normal 31 7 5 4 3" xfId="27855"/>
    <cellStyle name="Normal 31 7 5 5" xfId="14143"/>
    <cellStyle name="Normal 31 7 5 5 2" xfId="32427"/>
    <cellStyle name="Normal 31 7 5 6" xfId="23317"/>
    <cellStyle name="Normal 31 7 6" xfId="5583"/>
    <cellStyle name="Normal 31 7 6 2" xfId="7989"/>
    <cellStyle name="Normal 31 7 6 2 2" xfId="12532"/>
    <cellStyle name="Normal 31 7 6 2 2 2" xfId="21918"/>
    <cellStyle name="Normal 31 7 6 2 2 2 2" xfId="40202"/>
    <cellStyle name="Normal 31 7 6 2 2 3" xfId="31091"/>
    <cellStyle name="Normal 31 7 6 2 3" xfId="17378"/>
    <cellStyle name="Normal 31 7 6 2 3 2" xfId="35662"/>
    <cellStyle name="Normal 31 7 6 2 4" xfId="26551"/>
    <cellStyle name="Normal 31 7 6 3" xfId="10261"/>
    <cellStyle name="Normal 31 7 6 3 2" xfId="19647"/>
    <cellStyle name="Normal 31 7 6 3 2 2" xfId="37931"/>
    <cellStyle name="Normal 31 7 6 3 3" xfId="28820"/>
    <cellStyle name="Normal 31 7 6 4" xfId="15108"/>
    <cellStyle name="Normal 31 7 6 4 2" xfId="33392"/>
    <cellStyle name="Normal 31 7 6 5" xfId="24282"/>
    <cellStyle name="Normal 31 7 7" xfId="6675"/>
    <cellStyle name="Normal 31 7 7 2" xfId="11218"/>
    <cellStyle name="Normal 31 7 7 2 2" xfId="20604"/>
    <cellStyle name="Normal 31 7 7 2 2 2" xfId="38888"/>
    <cellStyle name="Normal 31 7 7 2 3" xfId="29777"/>
    <cellStyle name="Normal 31 7 7 3" xfId="16064"/>
    <cellStyle name="Normal 31 7 7 3 2" xfId="34348"/>
    <cellStyle name="Normal 31 7 7 4" xfId="25237"/>
    <cellStyle name="Normal 31 7 8" xfId="8946"/>
    <cellStyle name="Normal 31 7 8 2" xfId="18332"/>
    <cellStyle name="Normal 31 7 8 2 2" xfId="36616"/>
    <cellStyle name="Normal 31 7 8 3" xfId="27505"/>
    <cellStyle name="Normal 31 7 9" xfId="13794"/>
    <cellStyle name="Normal 31 7 9 2" xfId="32078"/>
    <cellStyle name="Normal 31 8" xfId="3481"/>
    <cellStyle name="Normal 31 8 2" xfId="4701"/>
    <cellStyle name="Normal 31 8 2 2" xfId="5592"/>
    <cellStyle name="Normal 31 8 2 2 2" xfId="7998"/>
    <cellStyle name="Normal 31 8 2 2 2 2" xfId="12541"/>
    <cellStyle name="Normal 31 8 2 2 2 2 2" xfId="21927"/>
    <cellStyle name="Normal 31 8 2 2 2 2 2 2" xfId="40211"/>
    <cellStyle name="Normal 31 8 2 2 2 2 3" xfId="31100"/>
    <cellStyle name="Normal 31 8 2 2 2 3" xfId="17387"/>
    <cellStyle name="Normal 31 8 2 2 2 3 2" xfId="35671"/>
    <cellStyle name="Normal 31 8 2 2 2 4" xfId="26560"/>
    <cellStyle name="Normal 31 8 2 2 3" xfId="10270"/>
    <cellStyle name="Normal 31 8 2 2 3 2" xfId="19656"/>
    <cellStyle name="Normal 31 8 2 2 3 2 2" xfId="37940"/>
    <cellStyle name="Normal 31 8 2 2 3 3" xfId="28829"/>
    <cellStyle name="Normal 31 8 2 2 4" xfId="15117"/>
    <cellStyle name="Normal 31 8 2 2 4 2" xfId="33401"/>
    <cellStyle name="Normal 31 8 2 2 5" xfId="24291"/>
    <cellStyle name="Normal 31 8 2 3" xfId="7139"/>
    <cellStyle name="Normal 31 8 2 3 2" xfId="11682"/>
    <cellStyle name="Normal 31 8 2 3 2 2" xfId="21068"/>
    <cellStyle name="Normal 31 8 2 3 2 2 2" xfId="39352"/>
    <cellStyle name="Normal 31 8 2 3 2 3" xfId="30241"/>
    <cellStyle name="Normal 31 8 2 3 3" xfId="16528"/>
    <cellStyle name="Normal 31 8 2 3 3 2" xfId="34812"/>
    <cellStyle name="Normal 31 8 2 3 4" xfId="25701"/>
    <cellStyle name="Normal 31 8 2 4" xfId="9411"/>
    <cellStyle name="Normal 31 8 2 4 2" xfId="18797"/>
    <cellStyle name="Normal 31 8 2 4 2 2" xfId="37081"/>
    <cellStyle name="Normal 31 8 2 4 3" xfId="27970"/>
    <cellStyle name="Normal 31 8 2 5" xfId="14258"/>
    <cellStyle name="Normal 31 8 2 5 2" xfId="32542"/>
    <cellStyle name="Normal 31 8 2 6" xfId="23432"/>
    <cellStyle name="Normal 31 8 3" xfId="5591"/>
    <cellStyle name="Normal 31 8 3 2" xfId="7997"/>
    <cellStyle name="Normal 31 8 3 2 2" xfId="12540"/>
    <cellStyle name="Normal 31 8 3 2 2 2" xfId="21926"/>
    <cellStyle name="Normal 31 8 3 2 2 2 2" xfId="40210"/>
    <cellStyle name="Normal 31 8 3 2 2 3" xfId="31099"/>
    <cellStyle name="Normal 31 8 3 2 3" xfId="17386"/>
    <cellStyle name="Normal 31 8 3 2 3 2" xfId="35670"/>
    <cellStyle name="Normal 31 8 3 2 4" xfId="26559"/>
    <cellStyle name="Normal 31 8 3 3" xfId="10269"/>
    <cellStyle name="Normal 31 8 3 3 2" xfId="19655"/>
    <cellStyle name="Normal 31 8 3 3 2 2" xfId="37939"/>
    <cellStyle name="Normal 31 8 3 3 3" xfId="28828"/>
    <cellStyle name="Normal 31 8 3 4" xfId="15116"/>
    <cellStyle name="Normal 31 8 3 4 2" xfId="33400"/>
    <cellStyle name="Normal 31 8 3 5" xfId="24290"/>
    <cellStyle name="Normal 31 8 4" xfId="6790"/>
    <cellStyle name="Normal 31 8 4 2" xfId="11333"/>
    <cellStyle name="Normal 31 8 4 2 2" xfId="20719"/>
    <cellStyle name="Normal 31 8 4 2 2 2" xfId="39003"/>
    <cellStyle name="Normal 31 8 4 2 3" xfId="29892"/>
    <cellStyle name="Normal 31 8 4 3" xfId="16179"/>
    <cellStyle name="Normal 31 8 4 3 2" xfId="34463"/>
    <cellStyle name="Normal 31 8 4 4" xfId="25352"/>
    <cellStyle name="Normal 31 8 5" xfId="9061"/>
    <cellStyle name="Normal 31 8 5 2" xfId="18447"/>
    <cellStyle name="Normal 31 8 5 2 2" xfId="36731"/>
    <cellStyle name="Normal 31 8 5 3" xfId="27620"/>
    <cellStyle name="Normal 31 8 6" xfId="13909"/>
    <cellStyle name="Normal 31 8 6 2" xfId="32193"/>
    <cellStyle name="Normal 31 8 7" xfId="23080"/>
    <cellStyle name="Normal 31 9" xfId="3664"/>
    <cellStyle name="Normal 31 9 2" xfId="4826"/>
    <cellStyle name="Normal 31 9 2 2" xfId="5594"/>
    <cellStyle name="Normal 31 9 2 2 2" xfId="8000"/>
    <cellStyle name="Normal 31 9 2 2 2 2" xfId="12543"/>
    <cellStyle name="Normal 31 9 2 2 2 2 2" xfId="21929"/>
    <cellStyle name="Normal 31 9 2 2 2 2 2 2" xfId="40213"/>
    <cellStyle name="Normal 31 9 2 2 2 2 3" xfId="31102"/>
    <cellStyle name="Normal 31 9 2 2 2 3" xfId="17389"/>
    <cellStyle name="Normal 31 9 2 2 2 3 2" xfId="35673"/>
    <cellStyle name="Normal 31 9 2 2 2 4" xfId="26562"/>
    <cellStyle name="Normal 31 9 2 2 3" xfId="10272"/>
    <cellStyle name="Normal 31 9 2 2 3 2" xfId="19658"/>
    <cellStyle name="Normal 31 9 2 2 3 2 2" xfId="37942"/>
    <cellStyle name="Normal 31 9 2 2 3 3" xfId="28831"/>
    <cellStyle name="Normal 31 9 2 2 4" xfId="15119"/>
    <cellStyle name="Normal 31 9 2 2 4 2" xfId="33403"/>
    <cellStyle name="Normal 31 9 2 2 5" xfId="24293"/>
    <cellStyle name="Normal 31 9 2 3" xfId="7264"/>
    <cellStyle name="Normal 31 9 2 3 2" xfId="11807"/>
    <cellStyle name="Normal 31 9 2 3 2 2" xfId="21193"/>
    <cellStyle name="Normal 31 9 2 3 2 2 2" xfId="39477"/>
    <cellStyle name="Normal 31 9 2 3 2 3" xfId="30366"/>
    <cellStyle name="Normal 31 9 2 3 3" xfId="16653"/>
    <cellStyle name="Normal 31 9 2 3 3 2" xfId="34937"/>
    <cellStyle name="Normal 31 9 2 3 4" xfId="25826"/>
    <cellStyle name="Normal 31 9 2 4" xfId="9536"/>
    <cellStyle name="Normal 31 9 2 4 2" xfId="18922"/>
    <cellStyle name="Normal 31 9 2 4 2 2" xfId="37206"/>
    <cellStyle name="Normal 31 9 2 4 3" xfId="28095"/>
    <cellStyle name="Normal 31 9 2 5" xfId="14383"/>
    <cellStyle name="Normal 31 9 2 5 2" xfId="32667"/>
    <cellStyle name="Normal 31 9 2 6" xfId="23557"/>
    <cellStyle name="Normal 31 9 3" xfId="5593"/>
    <cellStyle name="Normal 31 9 3 2" xfId="7999"/>
    <cellStyle name="Normal 31 9 3 2 2" xfId="12542"/>
    <cellStyle name="Normal 31 9 3 2 2 2" xfId="21928"/>
    <cellStyle name="Normal 31 9 3 2 2 2 2" xfId="40212"/>
    <cellStyle name="Normal 31 9 3 2 2 3" xfId="31101"/>
    <cellStyle name="Normal 31 9 3 2 3" xfId="17388"/>
    <cellStyle name="Normal 31 9 3 2 3 2" xfId="35672"/>
    <cellStyle name="Normal 31 9 3 2 4" xfId="26561"/>
    <cellStyle name="Normal 31 9 3 3" xfId="10271"/>
    <cellStyle name="Normal 31 9 3 3 2" xfId="19657"/>
    <cellStyle name="Normal 31 9 3 3 2 2" xfId="37941"/>
    <cellStyle name="Normal 31 9 3 3 3" xfId="28830"/>
    <cellStyle name="Normal 31 9 3 4" xfId="15118"/>
    <cellStyle name="Normal 31 9 3 4 2" xfId="33402"/>
    <cellStyle name="Normal 31 9 3 5" xfId="24292"/>
    <cellStyle name="Normal 31 9 4" xfId="6915"/>
    <cellStyle name="Normal 31 9 4 2" xfId="11458"/>
    <cellStyle name="Normal 31 9 4 2 2" xfId="20844"/>
    <cellStyle name="Normal 31 9 4 2 2 2" xfId="39128"/>
    <cellStyle name="Normal 31 9 4 2 3" xfId="30017"/>
    <cellStyle name="Normal 31 9 4 3" xfId="16304"/>
    <cellStyle name="Normal 31 9 4 3 2" xfId="34588"/>
    <cellStyle name="Normal 31 9 4 4" xfId="25477"/>
    <cellStyle name="Normal 31 9 5" xfId="9186"/>
    <cellStyle name="Normal 31 9 5 2" xfId="18572"/>
    <cellStyle name="Normal 31 9 5 2 2" xfId="36856"/>
    <cellStyle name="Normal 31 9 5 3" xfId="27745"/>
    <cellStyle name="Normal 31 9 6" xfId="14034"/>
    <cellStyle name="Normal 31 9 6 2" xfId="32318"/>
    <cellStyle name="Normal 31 9 7" xfId="23206"/>
    <cellStyle name="Normal 32" xfId="1670"/>
    <cellStyle name="Normal 33" xfId="1671"/>
    <cellStyle name="Normal 34" xfId="2416"/>
    <cellStyle name="Normal 35" xfId="2040"/>
    <cellStyle name="Normal 36" xfId="1865"/>
    <cellStyle name="Normal 37" xfId="1743"/>
    <cellStyle name="Normal 38" xfId="2004"/>
    <cellStyle name="Normal 39" xfId="2866"/>
    <cellStyle name="Normal 4" xfId="311"/>
    <cellStyle name="Normal 4 10" xfId="899"/>
    <cellStyle name="Normal 4 11" xfId="947"/>
    <cellStyle name="Normal 4 12" xfId="1022"/>
    <cellStyle name="Normal 4 13" xfId="1096"/>
    <cellStyle name="Normal 4 14" xfId="1169"/>
    <cellStyle name="Normal 4 15" xfId="1231"/>
    <cellStyle name="Normal 4 16" xfId="1256"/>
    <cellStyle name="Normal 4 17" xfId="1308"/>
    <cellStyle name="Normal 4 18" xfId="1276"/>
    <cellStyle name="Normal 4 19" xfId="1334"/>
    <cellStyle name="Normal 4 2" xfId="447"/>
    <cellStyle name="Normal 4 20" xfId="1356"/>
    <cellStyle name="Normal 4 21" xfId="1386"/>
    <cellStyle name="Normal 4 22" xfId="1412"/>
    <cellStyle name="Normal 4 23" xfId="1434"/>
    <cellStyle name="Normal 4 24" xfId="1477"/>
    <cellStyle name="Normal 4 25" xfId="1504"/>
    <cellStyle name="Normal 4 26" xfId="1548"/>
    <cellStyle name="Normal 4 27" xfId="1617"/>
    <cellStyle name="Normal 4 28" xfId="1638"/>
    <cellStyle name="Normal 4 29" xfId="1681"/>
    <cellStyle name="Normal 4 3" xfId="471"/>
    <cellStyle name="Normal 4 30" xfId="1707"/>
    <cellStyle name="Normal 4 31" xfId="1897"/>
    <cellStyle name="Normal 4 32" xfId="1926"/>
    <cellStyle name="Normal 4 33" xfId="2131"/>
    <cellStyle name="Normal 4 34" xfId="2165"/>
    <cellStyle name="Normal 4 35" xfId="2100"/>
    <cellStyle name="Normal 4 36" xfId="2111"/>
    <cellStyle name="Normal 4 37" xfId="2309"/>
    <cellStyle name="Normal 4 38" xfId="2619"/>
    <cellStyle name="Normal 4 39" xfId="2836"/>
    <cellStyle name="Normal 4 4" xfId="555"/>
    <cellStyle name="Normal 4 40" xfId="2483"/>
    <cellStyle name="Normal 4 41" xfId="2436"/>
    <cellStyle name="Normal 4 42" xfId="2537"/>
    <cellStyle name="Normal 4 43" xfId="2853"/>
    <cellStyle name="Normal 4 44" xfId="3059"/>
    <cellStyle name="Normal 4 45" xfId="3153"/>
    <cellStyle name="Normal 4 46" xfId="3166"/>
    <cellStyle name="Normal 4 47" xfId="3195"/>
    <cellStyle name="Normal 4 48" xfId="3280"/>
    <cellStyle name="Normal 4 49" xfId="3555"/>
    <cellStyle name="Normal 4 5" xfId="628"/>
    <cellStyle name="Normal 4 50" xfId="3439"/>
    <cellStyle name="Normal 4 51" xfId="4092"/>
    <cellStyle name="Normal 4 52" xfId="4166"/>
    <cellStyle name="Normal 4 53" xfId="4287"/>
    <cellStyle name="Normal 4 54" xfId="4223"/>
    <cellStyle name="Normal 4 55" xfId="4313"/>
    <cellStyle name="Normal 4 56" xfId="4347"/>
    <cellStyle name="Normal 4 57" xfId="4424"/>
    <cellStyle name="Normal 4 58" xfId="4360"/>
    <cellStyle name="Normal 4 59" xfId="4473"/>
    <cellStyle name="Normal 4 6" xfId="697"/>
    <cellStyle name="Normal 4 60" xfId="5595"/>
    <cellStyle name="Normal 4 61" xfId="6523"/>
    <cellStyle name="Normal 4 62" xfId="6567"/>
    <cellStyle name="Normal 4 63" xfId="6603"/>
    <cellStyle name="Normal 4 7" xfId="664"/>
    <cellStyle name="Normal 4 8" xfId="758"/>
    <cellStyle name="Normal 4 9" xfId="874"/>
    <cellStyle name="Normal 40" xfId="3757"/>
    <cellStyle name="Normal 40 2" xfId="6595"/>
    <cellStyle name="Normal 41" xfId="2712"/>
    <cellStyle name="Normal 42" xfId="3759"/>
    <cellStyle name="Normal 42 2" xfId="4875"/>
    <cellStyle name="Normal 42 2 2" xfId="5597"/>
    <cellStyle name="Normal 42 2 2 2" xfId="8002"/>
    <cellStyle name="Normal 42 2 2 2 2" xfId="12545"/>
    <cellStyle name="Normal 42 2 2 2 2 2" xfId="21931"/>
    <cellStyle name="Normal 42 2 2 2 2 2 2" xfId="40215"/>
    <cellStyle name="Normal 42 2 2 2 2 3" xfId="31104"/>
    <cellStyle name="Normal 42 2 2 2 3" xfId="17391"/>
    <cellStyle name="Normal 42 2 2 2 3 2" xfId="35675"/>
    <cellStyle name="Normal 42 2 2 2 4" xfId="26564"/>
    <cellStyle name="Normal 42 2 2 3" xfId="10274"/>
    <cellStyle name="Normal 42 2 2 3 2" xfId="19660"/>
    <cellStyle name="Normal 42 2 2 3 2 2" xfId="37944"/>
    <cellStyle name="Normal 42 2 2 3 3" xfId="28833"/>
    <cellStyle name="Normal 42 2 2 4" xfId="15121"/>
    <cellStyle name="Normal 42 2 2 4 2" xfId="33405"/>
    <cellStyle name="Normal 42 2 2 5" xfId="24295"/>
    <cellStyle name="Normal 42 2 3" xfId="7313"/>
    <cellStyle name="Normal 42 2 3 2" xfId="11856"/>
    <cellStyle name="Normal 42 2 3 2 2" xfId="21242"/>
    <cellStyle name="Normal 42 2 3 2 2 2" xfId="39526"/>
    <cellStyle name="Normal 42 2 3 2 3" xfId="30415"/>
    <cellStyle name="Normal 42 2 3 3" xfId="16702"/>
    <cellStyle name="Normal 42 2 3 3 2" xfId="34986"/>
    <cellStyle name="Normal 42 2 3 4" xfId="25875"/>
    <cellStyle name="Normal 42 2 4" xfId="9585"/>
    <cellStyle name="Normal 42 2 4 2" xfId="18971"/>
    <cellStyle name="Normal 42 2 4 2 2" xfId="37255"/>
    <cellStyle name="Normal 42 2 4 3" xfId="28144"/>
    <cellStyle name="Normal 42 2 5" xfId="14432"/>
    <cellStyle name="Normal 42 2 5 2" xfId="32716"/>
    <cellStyle name="Normal 42 2 6" xfId="23606"/>
    <cellStyle name="Normal 42 3" xfId="5596"/>
    <cellStyle name="Normal 42 3 2" xfId="8001"/>
    <cellStyle name="Normal 42 3 2 2" xfId="12544"/>
    <cellStyle name="Normal 42 3 2 2 2" xfId="21930"/>
    <cellStyle name="Normal 42 3 2 2 2 2" xfId="40214"/>
    <cellStyle name="Normal 42 3 2 2 3" xfId="31103"/>
    <cellStyle name="Normal 42 3 2 3" xfId="17390"/>
    <cellStyle name="Normal 42 3 2 3 2" xfId="35674"/>
    <cellStyle name="Normal 42 3 2 4" xfId="26563"/>
    <cellStyle name="Normal 42 3 3" xfId="10273"/>
    <cellStyle name="Normal 42 3 3 2" xfId="19659"/>
    <cellStyle name="Normal 42 3 3 2 2" xfId="37943"/>
    <cellStyle name="Normal 42 3 3 3" xfId="28832"/>
    <cellStyle name="Normal 42 3 4" xfId="15120"/>
    <cellStyle name="Normal 42 3 4 2" xfId="33404"/>
    <cellStyle name="Normal 42 3 5" xfId="24294"/>
    <cellStyle name="Normal 42 4" xfId="6963"/>
    <cellStyle name="Normal 42 4 2" xfId="11506"/>
    <cellStyle name="Normal 42 4 2 2" xfId="20892"/>
    <cellStyle name="Normal 42 4 2 2 2" xfId="39176"/>
    <cellStyle name="Normal 42 4 2 3" xfId="30065"/>
    <cellStyle name="Normal 42 4 3" xfId="16352"/>
    <cellStyle name="Normal 42 4 3 2" xfId="34636"/>
    <cellStyle name="Normal 42 4 4" xfId="25525"/>
    <cellStyle name="Normal 42 5" xfId="9235"/>
    <cellStyle name="Normal 42 5 2" xfId="18621"/>
    <cellStyle name="Normal 42 5 2 2" xfId="36905"/>
    <cellStyle name="Normal 42 5 3" xfId="27794"/>
    <cellStyle name="Normal 42 6" xfId="14082"/>
    <cellStyle name="Normal 42 6 2" xfId="32366"/>
    <cellStyle name="Normal 42 7" xfId="23256"/>
    <cellStyle name="Normal 43" xfId="2858"/>
    <cellStyle name="Normal 44" xfId="2776"/>
    <cellStyle name="Normal 45" xfId="2514"/>
    <cellStyle name="Normal 46" xfId="3023"/>
    <cellStyle name="Normal 47" xfId="3225"/>
    <cellStyle name="Normal 48" xfId="4137"/>
    <cellStyle name="Normal 48 2" xfId="4876"/>
    <cellStyle name="Normal 48 2 2" xfId="5599"/>
    <cellStyle name="Normal 48 2 2 2" xfId="8004"/>
    <cellStyle name="Normal 48 2 2 2 2" xfId="12547"/>
    <cellStyle name="Normal 48 2 2 2 2 2" xfId="21933"/>
    <cellStyle name="Normal 48 2 2 2 2 2 2" xfId="40217"/>
    <cellStyle name="Normal 48 2 2 2 2 3" xfId="31106"/>
    <cellStyle name="Normal 48 2 2 2 3" xfId="17393"/>
    <cellStyle name="Normal 48 2 2 2 3 2" xfId="35677"/>
    <cellStyle name="Normal 48 2 2 2 4" xfId="26566"/>
    <cellStyle name="Normal 48 2 2 3" xfId="10276"/>
    <cellStyle name="Normal 48 2 2 3 2" xfId="19662"/>
    <cellStyle name="Normal 48 2 2 3 2 2" xfId="37946"/>
    <cellStyle name="Normal 48 2 2 3 3" xfId="28835"/>
    <cellStyle name="Normal 48 2 2 4" xfId="15123"/>
    <cellStyle name="Normal 48 2 2 4 2" xfId="33407"/>
    <cellStyle name="Normal 48 2 2 5" xfId="24297"/>
    <cellStyle name="Normal 48 2 3" xfId="7314"/>
    <cellStyle name="Normal 48 2 3 2" xfId="11857"/>
    <cellStyle name="Normal 48 2 3 2 2" xfId="21243"/>
    <cellStyle name="Normal 48 2 3 2 2 2" xfId="39527"/>
    <cellStyle name="Normal 48 2 3 2 3" xfId="30416"/>
    <cellStyle name="Normal 48 2 3 3" xfId="16703"/>
    <cellStyle name="Normal 48 2 3 3 2" xfId="34987"/>
    <cellStyle name="Normal 48 2 3 4" xfId="25876"/>
    <cellStyle name="Normal 48 2 4" xfId="9586"/>
    <cellStyle name="Normal 48 2 4 2" xfId="18972"/>
    <cellStyle name="Normal 48 2 4 2 2" xfId="37256"/>
    <cellStyle name="Normal 48 2 4 3" xfId="28145"/>
    <cellStyle name="Normal 48 2 5" xfId="14433"/>
    <cellStyle name="Normal 48 2 5 2" xfId="32717"/>
    <cellStyle name="Normal 48 2 6" xfId="23607"/>
    <cellStyle name="Normal 48 3" xfId="5598"/>
    <cellStyle name="Normal 48 3 2" xfId="8003"/>
    <cellStyle name="Normal 48 3 2 2" xfId="12546"/>
    <cellStyle name="Normal 48 3 2 2 2" xfId="21932"/>
    <cellStyle name="Normal 48 3 2 2 2 2" xfId="40216"/>
    <cellStyle name="Normal 48 3 2 2 3" xfId="31105"/>
    <cellStyle name="Normal 48 3 2 3" xfId="17392"/>
    <cellStyle name="Normal 48 3 2 3 2" xfId="35676"/>
    <cellStyle name="Normal 48 3 2 4" xfId="26565"/>
    <cellStyle name="Normal 48 3 3" xfId="10275"/>
    <cellStyle name="Normal 48 3 3 2" xfId="19661"/>
    <cellStyle name="Normal 48 3 3 2 2" xfId="37945"/>
    <cellStyle name="Normal 48 3 3 3" xfId="28834"/>
    <cellStyle name="Normal 48 3 4" xfId="15122"/>
    <cellStyle name="Normal 48 3 4 2" xfId="33406"/>
    <cellStyle name="Normal 48 3 5" xfId="24296"/>
    <cellStyle name="Normal 48 4" xfId="6964"/>
    <cellStyle name="Normal 48 4 2" xfId="11507"/>
    <cellStyle name="Normal 48 4 2 2" xfId="20893"/>
    <cellStyle name="Normal 48 4 2 2 2" xfId="39177"/>
    <cellStyle name="Normal 48 4 2 3" xfId="30066"/>
    <cellStyle name="Normal 48 4 3" xfId="16353"/>
    <cellStyle name="Normal 48 4 3 2" xfId="34637"/>
    <cellStyle name="Normal 48 4 4" xfId="25526"/>
    <cellStyle name="Normal 48 5" xfId="9236"/>
    <cellStyle name="Normal 48 5 2" xfId="18622"/>
    <cellStyle name="Normal 48 5 2 2" xfId="36906"/>
    <cellStyle name="Normal 48 5 3" xfId="27795"/>
    <cellStyle name="Normal 48 6" xfId="14083"/>
    <cellStyle name="Normal 48 6 2" xfId="32367"/>
    <cellStyle name="Normal 48 7" xfId="23257"/>
    <cellStyle name="Normal 49" xfId="4190"/>
    <cellStyle name="Normal 49 2" xfId="4877"/>
    <cellStyle name="Normal 49 2 2" xfId="5601"/>
    <cellStyle name="Normal 49 2 2 2" xfId="8006"/>
    <cellStyle name="Normal 49 2 2 2 2" xfId="12549"/>
    <cellStyle name="Normal 49 2 2 2 2 2" xfId="21935"/>
    <cellStyle name="Normal 49 2 2 2 2 2 2" xfId="40219"/>
    <cellStyle name="Normal 49 2 2 2 2 3" xfId="31108"/>
    <cellStyle name="Normal 49 2 2 2 3" xfId="17395"/>
    <cellStyle name="Normal 49 2 2 2 3 2" xfId="35679"/>
    <cellStyle name="Normal 49 2 2 2 4" xfId="26568"/>
    <cellStyle name="Normal 49 2 2 3" xfId="10278"/>
    <cellStyle name="Normal 49 2 2 3 2" xfId="19664"/>
    <cellStyle name="Normal 49 2 2 3 2 2" xfId="37948"/>
    <cellStyle name="Normal 49 2 2 3 3" xfId="28837"/>
    <cellStyle name="Normal 49 2 2 4" xfId="15125"/>
    <cellStyle name="Normal 49 2 2 4 2" xfId="33409"/>
    <cellStyle name="Normal 49 2 2 5" xfId="24299"/>
    <cellStyle name="Normal 49 2 3" xfId="7315"/>
    <cellStyle name="Normal 49 2 3 2" xfId="11858"/>
    <cellStyle name="Normal 49 2 3 2 2" xfId="21244"/>
    <cellStyle name="Normal 49 2 3 2 2 2" xfId="39528"/>
    <cellStyle name="Normal 49 2 3 2 3" xfId="30417"/>
    <cellStyle name="Normal 49 2 3 3" xfId="16704"/>
    <cellStyle name="Normal 49 2 3 3 2" xfId="34988"/>
    <cellStyle name="Normal 49 2 3 4" xfId="25877"/>
    <cellStyle name="Normal 49 2 4" xfId="9587"/>
    <cellStyle name="Normal 49 2 4 2" xfId="18973"/>
    <cellStyle name="Normal 49 2 4 2 2" xfId="37257"/>
    <cellStyle name="Normal 49 2 4 3" xfId="28146"/>
    <cellStyle name="Normal 49 2 5" xfId="14434"/>
    <cellStyle name="Normal 49 2 5 2" xfId="32718"/>
    <cellStyle name="Normal 49 2 6" xfId="23608"/>
    <cellStyle name="Normal 49 3" xfId="5600"/>
    <cellStyle name="Normal 49 3 2" xfId="8005"/>
    <cellStyle name="Normal 49 3 2 2" xfId="12548"/>
    <cellStyle name="Normal 49 3 2 2 2" xfId="21934"/>
    <cellStyle name="Normal 49 3 2 2 2 2" xfId="40218"/>
    <cellStyle name="Normal 49 3 2 2 3" xfId="31107"/>
    <cellStyle name="Normal 49 3 2 3" xfId="17394"/>
    <cellStyle name="Normal 49 3 2 3 2" xfId="35678"/>
    <cellStyle name="Normal 49 3 2 4" xfId="26567"/>
    <cellStyle name="Normal 49 3 3" xfId="10277"/>
    <cellStyle name="Normal 49 3 3 2" xfId="19663"/>
    <cellStyle name="Normal 49 3 3 2 2" xfId="37947"/>
    <cellStyle name="Normal 49 3 3 3" xfId="28836"/>
    <cellStyle name="Normal 49 3 4" xfId="15124"/>
    <cellStyle name="Normal 49 3 4 2" xfId="33408"/>
    <cellStyle name="Normal 49 3 5" xfId="24298"/>
    <cellStyle name="Normal 49 4" xfId="6965"/>
    <cellStyle name="Normal 49 4 2" xfId="11508"/>
    <cellStyle name="Normal 49 4 2 2" xfId="20894"/>
    <cellStyle name="Normal 49 4 2 2 2" xfId="39178"/>
    <cellStyle name="Normal 49 4 2 3" xfId="30067"/>
    <cellStyle name="Normal 49 4 3" xfId="16354"/>
    <cellStyle name="Normal 49 4 3 2" xfId="34638"/>
    <cellStyle name="Normal 49 4 4" xfId="25527"/>
    <cellStyle name="Normal 49 5" xfId="9237"/>
    <cellStyle name="Normal 49 5 2" xfId="18623"/>
    <cellStyle name="Normal 49 5 2 2" xfId="36907"/>
    <cellStyle name="Normal 49 5 3" xfId="27796"/>
    <cellStyle name="Normal 49 6" xfId="14084"/>
    <cellStyle name="Normal 49 6 2" xfId="32368"/>
    <cellStyle name="Normal 49 7" xfId="23258"/>
    <cellStyle name="Normal 5" xfId="312"/>
    <cellStyle name="Normal 5 10" xfId="900"/>
    <cellStyle name="Normal 5 11" xfId="948"/>
    <cellStyle name="Normal 5 12" xfId="1023"/>
    <cellStyle name="Normal 5 13" xfId="1097"/>
    <cellStyle name="Normal 5 14" xfId="1170"/>
    <cellStyle name="Normal 5 15" xfId="1232"/>
    <cellStyle name="Normal 5 16" xfId="1257"/>
    <cellStyle name="Normal 5 17" xfId="1309"/>
    <cellStyle name="Normal 5 18" xfId="1275"/>
    <cellStyle name="Normal 5 19" xfId="1335"/>
    <cellStyle name="Normal 5 2" xfId="448"/>
    <cellStyle name="Normal 5 20" xfId="1357"/>
    <cellStyle name="Normal 5 21" xfId="1387"/>
    <cellStyle name="Normal 5 22" xfId="1413"/>
    <cellStyle name="Normal 5 23" xfId="1435"/>
    <cellStyle name="Normal 5 24" xfId="1478"/>
    <cellStyle name="Normal 5 25" xfId="1505"/>
    <cellStyle name="Normal 5 26" xfId="1549"/>
    <cellStyle name="Normal 5 27" xfId="1613"/>
    <cellStyle name="Normal 5 28" xfId="1634"/>
    <cellStyle name="Normal 5 29" xfId="1682"/>
    <cellStyle name="Normal 5 3" xfId="472"/>
    <cellStyle name="Normal 5 30" xfId="1708"/>
    <cellStyle name="Normal 5 31" xfId="1906"/>
    <cellStyle name="Normal 5 32" xfId="1925"/>
    <cellStyle name="Normal 5 33" xfId="2124"/>
    <cellStyle name="Normal 5 34" xfId="2143"/>
    <cellStyle name="Normal 5 35" xfId="1778"/>
    <cellStyle name="Normal 5 36" xfId="2093"/>
    <cellStyle name="Normal 5 37" xfId="2310"/>
    <cellStyle name="Normal 5 38" xfId="2620"/>
    <cellStyle name="Normal 5 39" xfId="2787"/>
    <cellStyle name="Normal 5 4" xfId="556"/>
    <cellStyle name="Normal 5 40" xfId="2527"/>
    <cellStyle name="Normal 5 41" xfId="2967"/>
    <cellStyle name="Normal 5 42" xfId="2759"/>
    <cellStyle name="Normal 5 43" xfId="2848"/>
    <cellStyle name="Normal 5 44" xfId="3085"/>
    <cellStyle name="Normal 5 45" xfId="2928"/>
    <cellStyle name="Normal 5 46" xfId="3234"/>
    <cellStyle name="Normal 5 47" xfId="2511"/>
    <cellStyle name="Normal 5 48" xfId="3281"/>
    <cellStyle name="Normal 5 49" xfId="3425"/>
    <cellStyle name="Normal 5 5" xfId="629"/>
    <cellStyle name="Normal 5 50" xfId="3593"/>
    <cellStyle name="Normal 5 51" xfId="4093"/>
    <cellStyle name="Normal 5 52" xfId="4167"/>
    <cellStyle name="Normal 5 53" xfId="4288"/>
    <cellStyle name="Normal 5 54" xfId="4222"/>
    <cellStyle name="Normal 5 55" xfId="4314"/>
    <cellStyle name="Normal 5 56" xfId="4351"/>
    <cellStyle name="Normal 5 57" xfId="4425"/>
    <cellStyle name="Normal 5 58" xfId="4374"/>
    <cellStyle name="Normal 5 59" xfId="4474"/>
    <cellStyle name="Normal 5 6" xfId="698"/>
    <cellStyle name="Normal 5 60" xfId="5602"/>
    <cellStyle name="Normal 5 61" xfId="6524"/>
    <cellStyle name="Normal 5 62" xfId="6568"/>
    <cellStyle name="Normal 5 63" xfId="6604"/>
    <cellStyle name="Normal 5 7" xfId="670"/>
    <cellStyle name="Normal 5 8" xfId="759"/>
    <cellStyle name="Normal 5 9" xfId="875"/>
    <cellStyle name="Normal 50" xfId="4191"/>
    <cellStyle name="Normal 50 2" xfId="4878"/>
    <cellStyle name="Normal 50 2 2" xfId="5604"/>
    <cellStyle name="Normal 50 2 2 2" xfId="8008"/>
    <cellStyle name="Normal 50 2 2 2 2" xfId="12551"/>
    <cellStyle name="Normal 50 2 2 2 2 2" xfId="21937"/>
    <cellStyle name="Normal 50 2 2 2 2 2 2" xfId="40221"/>
    <cellStyle name="Normal 50 2 2 2 2 3" xfId="31110"/>
    <cellStyle name="Normal 50 2 2 2 3" xfId="17397"/>
    <cellStyle name="Normal 50 2 2 2 3 2" xfId="35681"/>
    <cellStyle name="Normal 50 2 2 2 4" xfId="26570"/>
    <cellStyle name="Normal 50 2 2 3" xfId="10280"/>
    <cellStyle name="Normal 50 2 2 3 2" xfId="19666"/>
    <cellStyle name="Normal 50 2 2 3 2 2" xfId="37950"/>
    <cellStyle name="Normal 50 2 2 3 3" xfId="28839"/>
    <cellStyle name="Normal 50 2 2 4" xfId="15127"/>
    <cellStyle name="Normal 50 2 2 4 2" xfId="33411"/>
    <cellStyle name="Normal 50 2 2 5" xfId="24301"/>
    <cellStyle name="Normal 50 2 3" xfId="7316"/>
    <cellStyle name="Normal 50 2 3 2" xfId="11859"/>
    <cellStyle name="Normal 50 2 3 2 2" xfId="21245"/>
    <cellStyle name="Normal 50 2 3 2 2 2" xfId="39529"/>
    <cellStyle name="Normal 50 2 3 2 3" xfId="30418"/>
    <cellStyle name="Normal 50 2 3 3" xfId="16705"/>
    <cellStyle name="Normal 50 2 3 3 2" xfId="34989"/>
    <cellStyle name="Normal 50 2 3 4" xfId="25878"/>
    <cellStyle name="Normal 50 2 4" xfId="9588"/>
    <cellStyle name="Normal 50 2 4 2" xfId="18974"/>
    <cellStyle name="Normal 50 2 4 2 2" xfId="37258"/>
    <cellStyle name="Normal 50 2 4 3" xfId="28147"/>
    <cellStyle name="Normal 50 2 5" xfId="14435"/>
    <cellStyle name="Normal 50 2 5 2" xfId="32719"/>
    <cellStyle name="Normal 50 2 6" xfId="23609"/>
    <cellStyle name="Normal 50 3" xfId="5603"/>
    <cellStyle name="Normal 50 3 2" xfId="8007"/>
    <cellStyle name="Normal 50 3 2 2" xfId="12550"/>
    <cellStyle name="Normal 50 3 2 2 2" xfId="21936"/>
    <cellStyle name="Normal 50 3 2 2 2 2" xfId="40220"/>
    <cellStyle name="Normal 50 3 2 2 3" xfId="31109"/>
    <cellStyle name="Normal 50 3 2 3" xfId="17396"/>
    <cellStyle name="Normal 50 3 2 3 2" xfId="35680"/>
    <cellStyle name="Normal 50 3 2 4" xfId="26569"/>
    <cellStyle name="Normal 50 3 3" xfId="10279"/>
    <cellStyle name="Normal 50 3 3 2" xfId="19665"/>
    <cellStyle name="Normal 50 3 3 2 2" xfId="37949"/>
    <cellStyle name="Normal 50 3 3 3" xfId="28838"/>
    <cellStyle name="Normal 50 3 4" xfId="15126"/>
    <cellStyle name="Normal 50 3 4 2" xfId="33410"/>
    <cellStyle name="Normal 50 3 5" xfId="24300"/>
    <cellStyle name="Normal 50 4" xfId="6966"/>
    <cellStyle name="Normal 50 4 2" xfId="11509"/>
    <cellStyle name="Normal 50 4 2 2" xfId="20895"/>
    <cellStyle name="Normal 50 4 2 2 2" xfId="39179"/>
    <cellStyle name="Normal 50 4 2 3" xfId="30068"/>
    <cellStyle name="Normal 50 4 3" xfId="16355"/>
    <cellStyle name="Normal 50 4 3 2" xfId="34639"/>
    <cellStyle name="Normal 50 4 4" xfId="25528"/>
    <cellStyle name="Normal 50 5" xfId="9238"/>
    <cellStyle name="Normal 50 5 2" xfId="18624"/>
    <cellStyle name="Normal 50 5 2 2" xfId="36908"/>
    <cellStyle name="Normal 50 5 3" xfId="27797"/>
    <cellStyle name="Normal 50 6" xfId="14085"/>
    <cellStyle name="Normal 50 6 2" xfId="32369"/>
    <cellStyle name="Normal 50 7" xfId="23259"/>
    <cellStyle name="Normal 51" xfId="4192"/>
    <cellStyle name="Normal 51 2" xfId="4879"/>
    <cellStyle name="Normal 51 2 2" xfId="5606"/>
    <cellStyle name="Normal 51 2 2 2" xfId="8010"/>
    <cellStyle name="Normal 51 2 2 2 2" xfId="12553"/>
    <cellStyle name="Normal 51 2 2 2 2 2" xfId="21939"/>
    <cellStyle name="Normal 51 2 2 2 2 2 2" xfId="40223"/>
    <cellStyle name="Normal 51 2 2 2 2 3" xfId="31112"/>
    <cellStyle name="Normal 51 2 2 2 3" xfId="17399"/>
    <cellStyle name="Normal 51 2 2 2 3 2" xfId="35683"/>
    <cellStyle name="Normal 51 2 2 2 4" xfId="26572"/>
    <cellStyle name="Normal 51 2 2 3" xfId="10282"/>
    <cellStyle name="Normal 51 2 2 3 2" xfId="19668"/>
    <cellStyle name="Normal 51 2 2 3 2 2" xfId="37952"/>
    <cellStyle name="Normal 51 2 2 3 3" xfId="28841"/>
    <cellStyle name="Normal 51 2 2 4" xfId="15129"/>
    <cellStyle name="Normal 51 2 2 4 2" xfId="33413"/>
    <cellStyle name="Normal 51 2 2 5" xfId="24303"/>
    <cellStyle name="Normal 51 2 3" xfId="7317"/>
    <cellStyle name="Normal 51 2 3 2" xfId="11860"/>
    <cellStyle name="Normal 51 2 3 2 2" xfId="21246"/>
    <cellStyle name="Normal 51 2 3 2 2 2" xfId="39530"/>
    <cellStyle name="Normal 51 2 3 2 3" xfId="30419"/>
    <cellStyle name="Normal 51 2 3 3" xfId="16706"/>
    <cellStyle name="Normal 51 2 3 3 2" xfId="34990"/>
    <cellStyle name="Normal 51 2 3 4" xfId="25879"/>
    <cellStyle name="Normal 51 2 4" xfId="9589"/>
    <cellStyle name="Normal 51 2 4 2" xfId="18975"/>
    <cellStyle name="Normal 51 2 4 2 2" xfId="37259"/>
    <cellStyle name="Normal 51 2 4 3" xfId="28148"/>
    <cellStyle name="Normal 51 2 5" xfId="14436"/>
    <cellStyle name="Normal 51 2 5 2" xfId="32720"/>
    <cellStyle name="Normal 51 2 6" xfId="23610"/>
    <cellStyle name="Normal 51 3" xfId="5605"/>
    <cellStyle name="Normal 51 3 2" xfId="8009"/>
    <cellStyle name="Normal 51 3 2 2" xfId="12552"/>
    <cellStyle name="Normal 51 3 2 2 2" xfId="21938"/>
    <cellStyle name="Normal 51 3 2 2 2 2" xfId="40222"/>
    <cellStyle name="Normal 51 3 2 2 3" xfId="31111"/>
    <cellStyle name="Normal 51 3 2 3" xfId="17398"/>
    <cellStyle name="Normal 51 3 2 3 2" xfId="35682"/>
    <cellStyle name="Normal 51 3 2 4" xfId="26571"/>
    <cellStyle name="Normal 51 3 3" xfId="10281"/>
    <cellStyle name="Normal 51 3 3 2" xfId="19667"/>
    <cellStyle name="Normal 51 3 3 2 2" xfId="37951"/>
    <cellStyle name="Normal 51 3 3 3" xfId="28840"/>
    <cellStyle name="Normal 51 3 4" xfId="15128"/>
    <cellStyle name="Normal 51 3 4 2" xfId="33412"/>
    <cellStyle name="Normal 51 3 5" xfId="24302"/>
    <cellStyle name="Normal 51 4" xfId="6967"/>
    <cellStyle name="Normal 51 4 2" xfId="11510"/>
    <cellStyle name="Normal 51 4 2 2" xfId="20896"/>
    <cellStyle name="Normal 51 4 2 2 2" xfId="39180"/>
    <cellStyle name="Normal 51 4 2 3" xfId="30069"/>
    <cellStyle name="Normal 51 4 3" xfId="16356"/>
    <cellStyle name="Normal 51 4 3 2" xfId="34640"/>
    <cellStyle name="Normal 51 4 4" xfId="25529"/>
    <cellStyle name="Normal 51 5" xfId="9239"/>
    <cellStyle name="Normal 51 5 2" xfId="18625"/>
    <cellStyle name="Normal 51 5 2 2" xfId="36909"/>
    <cellStyle name="Normal 51 5 3" xfId="27798"/>
    <cellStyle name="Normal 51 6" xfId="14086"/>
    <cellStyle name="Normal 51 6 2" xfId="32370"/>
    <cellStyle name="Normal 51 7" xfId="23260"/>
    <cellStyle name="Normal 52" xfId="4888"/>
    <cellStyle name="Normal 52 2" xfId="7326"/>
    <cellStyle name="Normal 52 2 2" xfId="11869"/>
    <cellStyle name="Normal 52 2 2 2" xfId="21255"/>
    <cellStyle name="Normal 52 2 2 2 2" xfId="39539"/>
    <cellStyle name="Normal 52 2 2 3" xfId="30428"/>
    <cellStyle name="Normal 52 2 3" xfId="16715"/>
    <cellStyle name="Normal 52 2 3 2" xfId="34999"/>
    <cellStyle name="Normal 52 2 4" xfId="25888"/>
    <cellStyle name="Normal 52 3" xfId="9598"/>
    <cellStyle name="Normal 52 3 2" xfId="18984"/>
    <cellStyle name="Normal 52 3 2 2" xfId="37268"/>
    <cellStyle name="Normal 52 3 3" xfId="28157"/>
    <cellStyle name="Normal 52 4" xfId="14445"/>
    <cellStyle name="Normal 52 4 2" xfId="32729"/>
    <cellStyle name="Normal 52 5" xfId="23619"/>
    <cellStyle name="Normal 53" xfId="4388"/>
    <cellStyle name="Normal 53 2" xfId="4882"/>
    <cellStyle name="Normal 53 2 2" xfId="5608"/>
    <cellStyle name="Normal 53 2 2 2" xfId="8012"/>
    <cellStyle name="Normal 53 2 2 2 2" xfId="12555"/>
    <cellStyle name="Normal 53 2 2 2 2 2" xfId="21941"/>
    <cellStyle name="Normal 53 2 2 2 2 2 2" xfId="40225"/>
    <cellStyle name="Normal 53 2 2 2 2 3" xfId="31114"/>
    <cellStyle name="Normal 53 2 2 2 3" xfId="17401"/>
    <cellStyle name="Normal 53 2 2 2 3 2" xfId="35685"/>
    <cellStyle name="Normal 53 2 2 2 4" xfId="26574"/>
    <cellStyle name="Normal 53 2 2 3" xfId="10284"/>
    <cellStyle name="Normal 53 2 2 3 2" xfId="19670"/>
    <cellStyle name="Normal 53 2 2 3 2 2" xfId="37954"/>
    <cellStyle name="Normal 53 2 2 3 3" xfId="28843"/>
    <cellStyle name="Normal 53 2 2 4" xfId="15131"/>
    <cellStyle name="Normal 53 2 2 4 2" xfId="33415"/>
    <cellStyle name="Normal 53 2 2 5" xfId="24305"/>
    <cellStyle name="Normal 53 2 3" xfId="7320"/>
    <cellStyle name="Normal 53 2 3 2" xfId="11863"/>
    <cellStyle name="Normal 53 2 3 2 2" xfId="21249"/>
    <cellStyle name="Normal 53 2 3 2 2 2" xfId="39533"/>
    <cellStyle name="Normal 53 2 3 2 3" xfId="30422"/>
    <cellStyle name="Normal 53 2 3 3" xfId="16709"/>
    <cellStyle name="Normal 53 2 3 3 2" xfId="34993"/>
    <cellStyle name="Normal 53 2 3 4" xfId="25882"/>
    <cellStyle name="Normal 53 2 4" xfId="9592"/>
    <cellStyle name="Normal 53 2 4 2" xfId="18978"/>
    <cellStyle name="Normal 53 2 4 2 2" xfId="37262"/>
    <cellStyle name="Normal 53 2 4 3" xfId="28151"/>
    <cellStyle name="Normal 53 2 5" xfId="14439"/>
    <cellStyle name="Normal 53 2 5 2" xfId="32723"/>
    <cellStyle name="Normal 53 2 6" xfId="23613"/>
    <cellStyle name="Normal 53 3" xfId="5607"/>
    <cellStyle name="Normal 53 3 2" xfId="8011"/>
    <cellStyle name="Normal 53 3 2 2" xfId="12554"/>
    <cellStyle name="Normal 53 3 2 2 2" xfId="21940"/>
    <cellStyle name="Normal 53 3 2 2 2 2" xfId="40224"/>
    <cellStyle name="Normal 53 3 2 2 3" xfId="31113"/>
    <cellStyle name="Normal 53 3 2 3" xfId="17400"/>
    <cellStyle name="Normal 53 3 2 3 2" xfId="35684"/>
    <cellStyle name="Normal 53 3 2 4" xfId="26573"/>
    <cellStyle name="Normal 53 3 3" xfId="10283"/>
    <cellStyle name="Normal 53 3 3 2" xfId="19669"/>
    <cellStyle name="Normal 53 3 3 2 2" xfId="37953"/>
    <cellStyle name="Normal 53 3 3 3" xfId="28842"/>
    <cellStyle name="Normal 53 3 4" xfId="15130"/>
    <cellStyle name="Normal 53 3 4 2" xfId="33414"/>
    <cellStyle name="Normal 53 3 5" xfId="24304"/>
    <cellStyle name="Normal 53 4" xfId="6970"/>
    <cellStyle name="Normal 53 4 2" xfId="11513"/>
    <cellStyle name="Normal 53 4 2 2" xfId="20899"/>
    <cellStyle name="Normal 53 4 2 2 2" xfId="39183"/>
    <cellStyle name="Normal 53 4 2 3" xfId="30072"/>
    <cellStyle name="Normal 53 4 3" xfId="16359"/>
    <cellStyle name="Normal 53 4 3 2" xfId="34643"/>
    <cellStyle name="Normal 53 4 4" xfId="25532"/>
    <cellStyle name="Normal 53 5" xfId="9242"/>
    <cellStyle name="Normal 53 5 2" xfId="18628"/>
    <cellStyle name="Normal 53 5 2 2" xfId="36912"/>
    <cellStyle name="Normal 53 5 3" xfId="27801"/>
    <cellStyle name="Normal 53 6" xfId="14089"/>
    <cellStyle name="Normal 53 6 2" xfId="32373"/>
    <cellStyle name="Normal 53 7" xfId="23263"/>
    <cellStyle name="Normal 54" xfId="4389"/>
    <cellStyle name="Normal 54 2" xfId="4883"/>
    <cellStyle name="Normal 54 2 2" xfId="5610"/>
    <cellStyle name="Normal 54 2 2 2" xfId="8014"/>
    <cellStyle name="Normal 54 2 2 2 2" xfId="12557"/>
    <cellStyle name="Normal 54 2 2 2 2 2" xfId="21943"/>
    <cellStyle name="Normal 54 2 2 2 2 2 2" xfId="40227"/>
    <cellStyle name="Normal 54 2 2 2 2 3" xfId="31116"/>
    <cellStyle name="Normal 54 2 2 2 3" xfId="17403"/>
    <cellStyle name="Normal 54 2 2 2 3 2" xfId="35687"/>
    <cellStyle name="Normal 54 2 2 2 4" xfId="26576"/>
    <cellStyle name="Normal 54 2 2 3" xfId="10286"/>
    <cellStyle name="Normal 54 2 2 3 2" xfId="19672"/>
    <cellStyle name="Normal 54 2 2 3 2 2" xfId="37956"/>
    <cellStyle name="Normal 54 2 2 3 3" xfId="28845"/>
    <cellStyle name="Normal 54 2 2 4" xfId="15133"/>
    <cellStyle name="Normal 54 2 2 4 2" xfId="33417"/>
    <cellStyle name="Normal 54 2 2 5" xfId="24307"/>
    <cellStyle name="Normal 54 2 3" xfId="7321"/>
    <cellStyle name="Normal 54 2 3 2" xfId="11864"/>
    <cellStyle name="Normal 54 2 3 2 2" xfId="21250"/>
    <cellStyle name="Normal 54 2 3 2 2 2" xfId="39534"/>
    <cellStyle name="Normal 54 2 3 2 3" xfId="30423"/>
    <cellStyle name="Normal 54 2 3 3" xfId="16710"/>
    <cellStyle name="Normal 54 2 3 3 2" xfId="34994"/>
    <cellStyle name="Normal 54 2 3 4" xfId="25883"/>
    <cellStyle name="Normal 54 2 4" xfId="9593"/>
    <cellStyle name="Normal 54 2 4 2" xfId="18979"/>
    <cellStyle name="Normal 54 2 4 2 2" xfId="37263"/>
    <cellStyle name="Normal 54 2 4 3" xfId="28152"/>
    <cellStyle name="Normal 54 2 5" xfId="14440"/>
    <cellStyle name="Normal 54 2 5 2" xfId="32724"/>
    <cellStyle name="Normal 54 2 6" xfId="23614"/>
    <cellStyle name="Normal 54 3" xfId="5609"/>
    <cellStyle name="Normal 54 3 2" xfId="8013"/>
    <cellStyle name="Normal 54 3 2 2" xfId="12556"/>
    <cellStyle name="Normal 54 3 2 2 2" xfId="21942"/>
    <cellStyle name="Normal 54 3 2 2 2 2" xfId="40226"/>
    <cellStyle name="Normal 54 3 2 2 3" xfId="31115"/>
    <cellStyle name="Normal 54 3 2 3" xfId="17402"/>
    <cellStyle name="Normal 54 3 2 3 2" xfId="35686"/>
    <cellStyle name="Normal 54 3 2 4" xfId="26575"/>
    <cellStyle name="Normal 54 3 3" xfId="10285"/>
    <cellStyle name="Normal 54 3 3 2" xfId="19671"/>
    <cellStyle name="Normal 54 3 3 2 2" xfId="37955"/>
    <cellStyle name="Normal 54 3 3 3" xfId="28844"/>
    <cellStyle name="Normal 54 3 4" xfId="15132"/>
    <cellStyle name="Normal 54 3 4 2" xfId="33416"/>
    <cellStyle name="Normal 54 3 5" xfId="24306"/>
    <cellStyle name="Normal 54 4" xfId="6971"/>
    <cellStyle name="Normal 54 4 2" xfId="11514"/>
    <cellStyle name="Normal 54 4 2 2" xfId="20900"/>
    <cellStyle name="Normal 54 4 2 2 2" xfId="39184"/>
    <cellStyle name="Normal 54 4 2 3" xfId="30073"/>
    <cellStyle name="Normal 54 4 3" xfId="16360"/>
    <cellStyle name="Normal 54 4 3 2" xfId="34644"/>
    <cellStyle name="Normal 54 4 4" xfId="25533"/>
    <cellStyle name="Normal 54 5" xfId="9243"/>
    <cellStyle name="Normal 54 5 2" xfId="18629"/>
    <cellStyle name="Normal 54 5 2 2" xfId="36913"/>
    <cellStyle name="Normal 54 5 3" xfId="27802"/>
    <cellStyle name="Normal 54 6" xfId="14090"/>
    <cellStyle name="Normal 54 6 2" xfId="32374"/>
    <cellStyle name="Normal 54 7" xfId="23264"/>
    <cellStyle name="Normal 55" xfId="4405"/>
    <cellStyle name="Normal 55 2" xfId="4885"/>
    <cellStyle name="Normal 55 2 2" xfId="5612"/>
    <cellStyle name="Normal 55 2 2 2" xfId="8016"/>
    <cellStyle name="Normal 55 2 2 2 2" xfId="12559"/>
    <cellStyle name="Normal 55 2 2 2 2 2" xfId="21945"/>
    <cellStyle name="Normal 55 2 2 2 2 2 2" xfId="40229"/>
    <cellStyle name="Normal 55 2 2 2 2 3" xfId="31118"/>
    <cellStyle name="Normal 55 2 2 2 3" xfId="17405"/>
    <cellStyle name="Normal 55 2 2 2 3 2" xfId="35689"/>
    <cellStyle name="Normal 55 2 2 2 4" xfId="26578"/>
    <cellStyle name="Normal 55 2 2 3" xfId="10288"/>
    <cellStyle name="Normal 55 2 2 3 2" xfId="19674"/>
    <cellStyle name="Normal 55 2 2 3 2 2" xfId="37958"/>
    <cellStyle name="Normal 55 2 2 3 3" xfId="28847"/>
    <cellStyle name="Normal 55 2 2 4" xfId="15135"/>
    <cellStyle name="Normal 55 2 2 4 2" xfId="33419"/>
    <cellStyle name="Normal 55 2 2 5" xfId="24309"/>
    <cellStyle name="Normal 55 2 3" xfId="7323"/>
    <cellStyle name="Normal 55 2 3 2" xfId="11866"/>
    <cellStyle name="Normal 55 2 3 2 2" xfId="21252"/>
    <cellStyle name="Normal 55 2 3 2 2 2" xfId="39536"/>
    <cellStyle name="Normal 55 2 3 2 3" xfId="30425"/>
    <cellStyle name="Normal 55 2 3 3" xfId="16712"/>
    <cellStyle name="Normal 55 2 3 3 2" xfId="34996"/>
    <cellStyle name="Normal 55 2 3 4" xfId="25885"/>
    <cellStyle name="Normal 55 2 4" xfId="9595"/>
    <cellStyle name="Normal 55 2 4 2" xfId="18981"/>
    <cellStyle name="Normal 55 2 4 2 2" xfId="37265"/>
    <cellStyle name="Normal 55 2 4 3" xfId="28154"/>
    <cellStyle name="Normal 55 2 5" xfId="14442"/>
    <cellStyle name="Normal 55 2 5 2" xfId="32726"/>
    <cellStyle name="Normal 55 2 6" xfId="23616"/>
    <cellStyle name="Normal 55 3" xfId="5611"/>
    <cellStyle name="Normal 55 3 2" xfId="8015"/>
    <cellStyle name="Normal 55 3 2 2" xfId="12558"/>
    <cellStyle name="Normal 55 3 2 2 2" xfId="21944"/>
    <cellStyle name="Normal 55 3 2 2 2 2" xfId="40228"/>
    <cellStyle name="Normal 55 3 2 2 3" xfId="31117"/>
    <cellStyle name="Normal 55 3 2 3" xfId="17404"/>
    <cellStyle name="Normal 55 3 2 3 2" xfId="35688"/>
    <cellStyle name="Normal 55 3 2 4" xfId="26577"/>
    <cellStyle name="Normal 55 3 3" xfId="10287"/>
    <cellStyle name="Normal 55 3 3 2" xfId="19673"/>
    <cellStyle name="Normal 55 3 3 2 2" xfId="37957"/>
    <cellStyle name="Normal 55 3 3 3" xfId="28846"/>
    <cellStyle name="Normal 55 3 4" xfId="15134"/>
    <cellStyle name="Normal 55 3 4 2" xfId="33418"/>
    <cellStyle name="Normal 55 3 5" xfId="24308"/>
    <cellStyle name="Normal 55 4" xfId="6973"/>
    <cellStyle name="Normal 55 4 2" xfId="11516"/>
    <cellStyle name="Normal 55 4 2 2" xfId="20902"/>
    <cellStyle name="Normal 55 4 2 2 2" xfId="39186"/>
    <cellStyle name="Normal 55 4 2 3" xfId="30075"/>
    <cellStyle name="Normal 55 4 3" xfId="16362"/>
    <cellStyle name="Normal 55 4 3 2" xfId="34646"/>
    <cellStyle name="Normal 55 4 4" xfId="25535"/>
    <cellStyle name="Normal 55 5" xfId="9245"/>
    <cellStyle name="Normal 55 5 2" xfId="18631"/>
    <cellStyle name="Normal 55 5 2 2" xfId="36915"/>
    <cellStyle name="Normal 55 5 3" xfId="27804"/>
    <cellStyle name="Normal 55 6" xfId="14092"/>
    <cellStyle name="Normal 55 6 2" xfId="32376"/>
    <cellStyle name="Normal 55 7" xfId="23266"/>
    <cellStyle name="Normal 56" xfId="4450"/>
    <cellStyle name="Normal 56 2" xfId="4887"/>
    <cellStyle name="Normal 56 2 2" xfId="5614"/>
    <cellStyle name="Normal 56 2 2 2" xfId="8018"/>
    <cellStyle name="Normal 56 2 2 2 2" xfId="12561"/>
    <cellStyle name="Normal 56 2 2 2 2 2" xfId="21947"/>
    <cellStyle name="Normal 56 2 2 2 2 2 2" xfId="40231"/>
    <cellStyle name="Normal 56 2 2 2 2 3" xfId="31120"/>
    <cellStyle name="Normal 56 2 2 2 3" xfId="17407"/>
    <cellStyle name="Normal 56 2 2 2 3 2" xfId="35691"/>
    <cellStyle name="Normal 56 2 2 2 4" xfId="26580"/>
    <cellStyle name="Normal 56 2 2 3" xfId="10290"/>
    <cellStyle name="Normal 56 2 2 3 2" xfId="19676"/>
    <cellStyle name="Normal 56 2 2 3 2 2" xfId="37960"/>
    <cellStyle name="Normal 56 2 2 3 3" xfId="28849"/>
    <cellStyle name="Normal 56 2 2 4" xfId="15137"/>
    <cellStyle name="Normal 56 2 2 4 2" xfId="33421"/>
    <cellStyle name="Normal 56 2 2 5" xfId="24311"/>
    <cellStyle name="Normal 56 2 3" xfId="7325"/>
    <cellStyle name="Normal 56 2 3 2" xfId="11868"/>
    <cellStyle name="Normal 56 2 3 2 2" xfId="21254"/>
    <cellStyle name="Normal 56 2 3 2 2 2" xfId="39538"/>
    <cellStyle name="Normal 56 2 3 2 3" xfId="30427"/>
    <cellStyle name="Normal 56 2 3 3" xfId="16714"/>
    <cellStyle name="Normal 56 2 3 3 2" xfId="34998"/>
    <cellStyle name="Normal 56 2 3 4" xfId="25887"/>
    <cellStyle name="Normal 56 2 4" xfId="9597"/>
    <cellStyle name="Normal 56 2 4 2" xfId="18983"/>
    <cellStyle name="Normal 56 2 4 2 2" xfId="37267"/>
    <cellStyle name="Normal 56 2 4 3" xfId="28156"/>
    <cellStyle name="Normal 56 2 5" xfId="14444"/>
    <cellStyle name="Normal 56 2 5 2" xfId="32728"/>
    <cellStyle name="Normal 56 2 6" xfId="23618"/>
    <cellStyle name="Normal 56 3" xfId="5613"/>
    <cellStyle name="Normal 56 3 2" xfId="8017"/>
    <cellStyle name="Normal 56 3 2 2" xfId="12560"/>
    <cellStyle name="Normal 56 3 2 2 2" xfId="21946"/>
    <cellStyle name="Normal 56 3 2 2 2 2" xfId="40230"/>
    <cellStyle name="Normal 56 3 2 2 3" xfId="31119"/>
    <cellStyle name="Normal 56 3 2 3" xfId="17406"/>
    <cellStyle name="Normal 56 3 2 3 2" xfId="35690"/>
    <cellStyle name="Normal 56 3 2 4" xfId="26579"/>
    <cellStyle name="Normal 56 3 3" xfId="10289"/>
    <cellStyle name="Normal 56 3 3 2" xfId="19675"/>
    <cellStyle name="Normal 56 3 3 2 2" xfId="37959"/>
    <cellStyle name="Normal 56 3 3 3" xfId="28848"/>
    <cellStyle name="Normal 56 3 4" xfId="15136"/>
    <cellStyle name="Normal 56 3 4 2" xfId="33420"/>
    <cellStyle name="Normal 56 3 5" xfId="24310"/>
    <cellStyle name="Normal 56 4" xfId="6975"/>
    <cellStyle name="Normal 56 4 2" xfId="11518"/>
    <cellStyle name="Normal 56 4 2 2" xfId="20904"/>
    <cellStyle name="Normal 56 4 2 2 2" xfId="39188"/>
    <cellStyle name="Normal 56 4 2 3" xfId="30077"/>
    <cellStyle name="Normal 56 4 3" xfId="16364"/>
    <cellStyle name="Normal 56 4 3 2" xfId="34648"/>
    <cellStyle name="Normal 56 4 4" xfId="25537"/>
    <cellStyle name="Normal 56 5" xfId="9247"/>
    <cellStyle name="Normal 56 5 2" xfId="18633"/>
    <cellStyle name="Normal 56 5 2 2" xfId="36917"/>
    <cellStyle name="Normal 56 5 3" xfId="27806"/>
    <cellStyle name="Normal 56 6" xfId="14094"/>
    <cellStyle name="Normal 56 6 2" xfId="32378"/>
    <cellStyle name="Normal 56 7" xfId="23268"/>
    <cellStyle name="Normal 57" xfId="6504"/>
    <cellStyle name="Normal 57 2" xfId="8871"/>
    <cellStyle name="Normal 57 2 2" xfId="13414"/>
    <cellStyle name="Normal 57 2 2 2" xfId="22800"/>
    <cellStyle name="Normal 57 2 2 2 2" xfId="41084"/>
    <cellStyle name="Normal 57 2 2 3" xfId="31973"/>
    <cellStyle name="Normal 57 2 3" xfId="18260"/>
    <cellStyle name="Normal 57 2 3 2" xfId="36544"/>
    <cellStyle name="Normal 57 2 4" xfId="27433"/>
    <cellStyle name="Normal 57 3" xfId="11143"/>
    <cellStyle name="Normal 57 3 2" xfId="20529"/>
    <cellStyle name="Normal 57 3 2 2" xfId="38813"/>
    <cellStyle name="Normal 57 3 3" xfId="29702"/>
    <cellStyle name="Normal 57 4" xfId="15990"/>
    <cellStyle name="Normal 57 4 2" xfId="34274"/>
    <cellStyle name="Normal 57 5" xfId="25164"/>
    <cellStyle name="Normal 58" xfId="6548"/>
    <cellStyle name="Normal 58 2" xfId="8873"/>
    <cellStyle name="Normal 58 2 2" xfId="13416"/>
    <cellStyle name="Normal 58 2 2 2" xfId="22802"/>
    <cellStyle name="Normal 58 2 2 2 2" xfId="41086"/>
    <cellStyle name="Normal 58 2 2 3" xfId="31975"/>
    <cellStyle name="Normal 58 2 3" xfId="18262"/>
    <cellStyle name="Normal 58 2 3 2" xfId="36546"/>
    <cellStyle name="Normal 58 2 4" xfId="27435"/>
    <cellStyle name="Normal 58 3" xfId="11145"/>
    <cellStyle name="Normal 58 3 2" xfId="20531"/>
    <cellStyle name="Normal 58 3 2 2" xfId="38815"/>
    <cellStyle name="Normal 58 3 3" xfId="29704"/>
    <cellStyle name="Normal 58 4" xfId="15992"/>
    <cellStyle name="Normal 58 4 2" xfId="34276"/>
    <cellStyle name="Normal 58 5" xfId="25166"/>
    <cellStyle name="Normal 59" xfId="6593"/>
    <cellStyle name="Normal 6" xfId="313"/>
    <cellStyle name="Normal 6 10" xfId="901"/>
    <cellStyle name="Normal 6 11" xfId="949"/>
    <cellStyle name="Normal 6 12" xfId="1024"/>
    <cellStyle name="Normal 6 13" xfId="1098"/>
    <cellStyle name="Normal 6 14" xfId="1171"/>
    <cellStyle name="Normal 6 15" xfId="1233"/>
    <cellStyle name="Normal 6 16" xfId="1258"/>
    <cellStyle name="Normal 6 17" xfId="1310"/>
    <cellStyle name="Normal 6 18" xfId="1274"/>
    <cellStyle name="Normal 6 19" xfId="1361"/>
    <cellStyle name="Normal 6 2" xfId="449"/>
    <cellStyle name="Normal 6 20" xfId="1358"/>
    <cellStyle name="Normal 6 21" xfId="1388"/>
    <cellStyle name="Normal 6 22" xfId="1439"/>
    <cellStyle name="Normal 6 23" xfId="1436"/>
    <cellStyle name="Normal 6 24" xfId="1479"/>
    <cellStyle name="Normal 6 25" xfId="1506"/>
    <cellStyle name="Normal 6 26" xfId="1550"/>
    <cellStyle name="Normal 6 27" xfId="1653"/>
    <cellStyle name="Normal 6 28" xfId="1631"/>
    <cellStyle name="Normal 6 29" xfId="1683"/>
    <cellStyle name="Normal 6 3" xfId="473"/>
    <cellStyle name="Normal 6 30" xfId="1709"/>
    <cellStyle name="Normal 6 31" xfId="1916"/>
    <cellStyle name="Normal 6 32" xfId="1924"/>
    <cellStyle name="Normal 6 33" xfId="2105"/>
    <cellStyle name="Normal 6 34" xfId="1807"/>
    <cellStyle name="Normal 6 35" xfId="2240"/>
    <cellStyle name="Normal 6 36" xfId="2261"/>
    <cellStyle name="Normal 6 37" xfId="2311"/>
    <cellStyle name="Normal 6 38" xfId="2621"/>
    <cellStyle name="Normal 6 39" xfId="2818"/>
    <cellStyle name="Normal 6 4" xfId="557"/>
    <cellStyle name="Normal 6 40" xfId="2574"/>
    <cellStyle name="Normal 6 41" xfId="2893"/>
    <cellStyle name="Normal 6 42" xfId="2504"/>
    <cellStyle name="Normal 6 43" xfId="2987"/>
    <cellStyle name="Normal 6 44" xfId="2691"/>
    <cellStyle name="Normal 6 45" xfId="2665"/>
    <cellStyle name="Normal 6 46" xfId="3210"/>
    <cellStyle name="Normal 6 47" xfId="2696"/>
    <cellStyle name="Normal 6 48" xfId="3282"/>
    <cellStyle name="Normal 6 49" xfId="3415"/>
    <cellStyle name="Normal 6 5" xfId="630"/>
    <cellStyle name="Normal 6 50" xfId="3446"/>
    <cellStyle name="Normal 6 51" xfId="4094"/>
    <cellStyle name="Normal 6 52" xfId="4168"/>
    <cellStyle name="Normal 6 53" xfId="4289"/>
    <cellStyle name="Normal 6 54" xfId="4221"/>
    <cellStyle name="Normal 6 55" xfId="4315"/>
    <cellStyle name="Normal 6 56" xfId="4352"/>
    <cellStyle name="Normal 6 57" xfId="4426"/>
    <cellStyle name="Normal 6 58" xfId="4375"/>
    <cellStyle name="Normal 6 59" xfId="4475"/>
    <cellStyle name="Normal 6 6" xfId="699"/>
    <cellStyle name="Normal 6 60" xfId="5615"/>
    <cellStyle name="Normal 6 61" xfId="6525"/>
    <cellStyle name="Normal 6 62" xfId="6569"/>
    <cellStyle name="Normal 6 63" xfId="6605"/>
    <cellStyle name="Normal 6 7" xfId="671"/>
    <cellStyle name="Normal 6 8" xfId="760"/>
    <cellStyle name="Normal 6 9" xfId="876"/>
    <cellStyle name="Normal 60" xfId="6596"/>
    <cellStyle name="Normal 60 2" xfId="8876"/>
    <cellStyle name="Normal 60 2 2" xfId="13419"/>
    <cellStyle name="Normal 60 2 2 2" xfId="22805"/>
    <cellStyle name="Normal 60 2 2 2 2" xfId="41089"/>
    <cellStyle name="Normal 60 2 2 3" xfId="31978"/>
    <cellStyle name="Normal 60 2 3" xfId="18265"/>
    <cellStyle name="Normal 60 2 3 2" xfId="36549"/>
    <cellStyle name="Normal 60 2 4" xfId="27438"/>
    <cellStyle name="Normal 60 3" xfId="11148"/>
    <cellStyle name="Normal 60 3 2" xfId="20534"/>
    <cellStyle name="Normal 60 3 2 2" xfId="38818"/>
    <cellStyle name="Normal 60 3 3" xfId="29707"/>
    <cellStyle name="Normal 60 4" xfId="15995"/>
    <cellStyle name="Normal 60 4 2" xfId="34279"/>
    <cellStyle name="Normal 60 5" xfId="25169"/>
    <cellStyle name="Normal 61" xfId="6598"/>
    <cellStyle name="Normal 61 10" xfId="15996"/>
    <cellStyle name="Normal 61 10 2" xfId="34280"/>
    <cellStyle name="Normal 61 11" xfId="22848"/>
    <cellStyle name="Normal 61 11 2" xfId="41132"/>
    <cellStyle name="Normal 61 12" xfId="22896"/>
    <cellStyle name="Normal 61 12 2" xfId="41180"/>
    <cellStyle name="Normal 61 13" xfId="22899"/>
    <cellStyle name="Normal 61 14" xfId="41187"/>
    <cellStyle name="Normal 61 2" xfId="6613"/>
    <cellStyle name="Normal 61 2 2" xfId="8882"/>
    <cellStyle name="Normal 61 2 2 2" xfId="13424"/>
    <cellStyle name="Normal 61 2 2 2 2" xfId="22810"/>
    <cellStyle name="Normal 61 2 2 2 2 2" xfId="41094"/>
    <cellStyle name="Normal 61 2 2 2 3" xfId="31983"/>
    <cellStyle name="Normal 61 2 2 3" xfId="18270"/>
    <cellStyle name="Normal 61 2 2 3 2" xfId="36554"/>
    <cellStyle name="Normal 61 2 2 4" xfId="27443"/>
    <cellStyle name="Normal 61 2 3" xfId="11157"/>
    <cellStyle name="Normal 61 2 3 2" xfId="20543"/>
    <cellStyle name="Normal 61 2 3 2 2" xfId="38827"/>
    <cellStyle name="Normal 61 2 3 3" xfId="29716"/>
    <cellStyle name="Normal 61 2 4" xfId="16003"/>
    <cellStyle name="Normal 61 2 4 2" xfId="34287"/>
    <cellStyle name="Normal 61 2 5" xfId="25176"/>
    <cellStyle name="Normal 61 3" xfId="6621"/>
    <cellStyle name="Normal 61 3 2" xfId="11164"/>
    <cellStyle name="Normal 61 3 2 2" xfId="20550"/>
    <cellStyle name="Normal 61 3 2 2 2" xfId="38834"/>
    <cellStyle name="Normal 61 3 2 3" xfId="29723"/>
    <cellStyle name="Normal 61 3 3" xfId="16010"/>
    <cellStyle name="Normal 61 3 3 2" xfId="34294"/>
    <cellStyle name="Normal 61 3 4" xfId="25183"/>
    <cellStyle name="Normal 61 4" xfId="8892"/>
    <cellStyle name="Normal 61 4 2" xfId="13432"/>
    <cellStyle name="Normal 61 4 2 2" xfId="22818"/>
    <cellStyle name="Normal 61 4 2 2 2" xfId="41102"/>
    <cellStyle name="Normal 61 4 2 3" xfId="31991"/>
    <cellStyle name="Normal 61 4 3" xfId="18278"/>
    <cellStyle name="Normal 61 4 3 2" xfId="36562"/>
    <cellStyle name="Normal 61 4 4" xfId="27451"/>
    <cellStyle name="Normal 61 5" xfId="11149"/>
    <cellStyle name="Normal 61 5 2" xfId="20535"/>
    <cellStyle name="Normal 61 5 2 2" xfId="38819"/>
    <cellStyle name="Normal 61 5 3" xfId="29708"/>
    <cellStyle name="Normal 61 6" xfId="13441"/>
    <cellStyle name="Normal 61 6 2" xfId="22826"/>
    <cellStyle name="Normal 61 6 2 2" xfId="41110"/>
    <cellStyle name="Normal 61 6 3" xfId="31999"/>
    <cellStyle name="Normal 61 7" xfId="13454"/>
    <cellStyle name="Normal 61 7 2" xfId="22832"/>
    <cellStyle name="Normal 61 7 2 2" xfId="41116"/>
    <cellStyle name="Normal 61 7 3" xfId="32005"/>
    <cellStyle name="Normal 61 8" xfId="13732"/>
    <cellStyle name="Normal 61 8 2" xfId="22842"/>
    <cellStyle name="Normal 61 8 2 2" xfId="41126"/>
    <cellStyle name="Normal 61 8 3" xfId="32016"/>
    <cellStyle name="Normal 61 9" xfId="13740"/>
    <cellStyle name="Normal 61 9 2" xfId="32024"/>
    <cellStyle name="Normal 62" xfId="6610"/>
    <cellStyle name="Normal 62 2" xfId="8879"/>
    <cellStyle name="Normal 62 2 2" xfId="13421"/>
    <cellStyle name="Normal 62 2 2 2" xfId="22807"/>
    <cellStyle name="Normal 62 2 2 2 2" xfId="41091"/>
    <cellStyle name="Normal 62 2 2 3" xfId="31980"/>
    <cellStyle name="Normal 62 2 3" xfId="18267"/>
    <cellStyle name="Normal 62 2 3 2" xfId="36551"/>
    <cellStyle name="Normal 62 2 4" xfId="27440"/>
    <cellStyle name="Normal 62 3" xfId="11154"/>
    <cellStyle name="Normal 62 3 2" xfId="20540"/>
    <cellStyle name="Normal 62 3 2 2" xfId="38824"/>
    <cellStyle name="Normal 62 3 3" xfId="29713"/>
    <cellStyle name="Normal 62 4" xfId="16000"/>
    <cellStyle name="Normal 62 4 2" xfId="34284"/>
    <cellStyle name="Normal 62 5" xfId="25173"/>
    <cellStyle name="Normal 63" xfId="6611"/>
    <cellStyle name="Normal 63 2" xfId="8880"/>
    <cellStyle name="Normal 63 2 2" xfId="13422"/>
    <cellStyle name="Normal 63 2 2 2" xfId="22808"/>
    <cellStyle name="Normal 63 2 2 2 2" xfId="41092"/>
    <cellStyle name="Normal 63 2 2 3" xfId="31981"/>
    <cellStyle name="Normal 63 2 3" xfId="18268"/>
    <cellStyle name="Normal 63 2 3 2" xfId="36552"/>
    <cellStyle name="Normal 63 2 4" xfId="27441"/>
    <cellStyle name="Normal 63 3" xfId="11155"/>
    <cellStyle name="Normal 63 3 2" xfId="20541"/>
    <cellStyle name="Normal 63 3 2 2" xfId="38825"/>
    <cellStyle name="Normal 63 3 3" xfId="29714"/>
    <cellStyle name="Normal 63 4" xfId="16001"/>
    <cellStyle name="Normal 63 4 2" xfId="34285"/>
    <cellStyle name="Normal 63 5" xfId="25174"/>
    <cellStyle name="Normal 64" xfId="6612"/>
    <cellStyle name="Normal 64 2" xfId="8881"/>
    <cellStyle name="Normal 64 2 2" xfId="13423"/>
    <cellStyle name="Normal 64 2 2 2" xfId="22809"/>
    <cellStyle name="Normal 64 2 2 2 2" xfId="41093"/>
    <cellStyle name="Normal 64 2 2 3" xfId="31982"/>
    <cellStyle name="Normal 64 2 3" xfId="18269"/>
    <cellStyle name="Normal 64 2 3 2" xfId="36553"/>
    <cellStyle name="Normal 64 2 4" xfId="27442"/>
    <cellStyle name="Normal 64 3" xfId="11156"/>
    <cellStyle name="Normal 64 3 2" xfId="20542"/>
    <cellStyle name="Normal 64 3 2 2" xfId="38826"/>
    <cellStyle name="Normal 64 3 3" xfId="29715"/>
    <cellStyle name="Normal 64 4" xfId="16002"/>
    <cellStyle name="Normal 64 4 2" xfId="34286"/>
    <cellStyle name="Normal 64 5" xfId="25175"/>
    <cellStyle name="Normal 65" xfId="6618"/>
    <cellStyle name="Normal 65 2" xfId="11161"/>
    <cellStyle name="Normal 65 2 2" xfId="20547"/>
    <cellStyle name="Normal 65 2 2 2" xfId="38831"/>
    <cellStyle name="Normal 65 2 3" xfId="29720"/>
    <cellStyle name="Normal 65 3" xfId="16007"/>
    <cellStyle name="Normal 65 3 2" xfId="34291"/>
    <cellStyle name="Normal 65 4" xfId="25180"/>
    <cellStyle name="Normal 66" xfId="6620"/>
    <cellStyle name="Normal 66 2" xfId="11163"/>
    <cellStyle name="Normal 66 2 2" xfId="20549"/>
    <cellStyle name="Normal 66 2 2 2" xfId="38833"/>
    <cellStyle name="Normal 66 2 3" xfId="29722"/>
    <cellStyle name="Normal 66 3" xfId="16009"/>
    <cellStyle name="Normal 66 3 2" xfId="34293"/>
    <cellStyle name="Normal 66 4" xfId="25182"/>
    <cellStyle name="Normal 67" xfId="8886"/>
    <cellStyle name="Normal 67 2" xfId="13428"/>
    <cellStyle name="Normal 67 2 2" xfId="22814"/>
    <cellStyle name="Normal 67 2 2 2" xfId="41098"/>
    <cellStyle name="Normal 67 2 3" xfId="31987"/>
    <cellStyle name="Normal 67 3" xfId="18274"/>
    <cellStyle name="Normal 67 3 2" xfId="36558"/>
    <cellStyle name="Normal 67 4" xfId="27447"/>
    <cellStyle name="Normal 68" xfId="8889"/>
    <cellStyle name="Normal 68 2" xfId="13429"/>
    <cellStyle name="Normal 68 2 2" xfId="22815"/>
    <cellStyle name="Normal 68 2 2 2" xfId="41099"/>
    <cellStyle name="Normal 68 2 3" xfId="31988"/>
    <cellStyle name="Normal 68 3" xfId="18275"/>
    <cellStyle name="Normal 68 3 2" xfId="36559"/>
    <cellStyle name="Normal 68 4" xfId="27448"/>
    <cellStyle name="Normal 69" xfId="8895"/>
    <cellStyle name="Normal 69 2" xfId="13435"/>
    <cellStyle name="Normal 69 2 2" xfId="22821"/>
    <cellStyle name="Normal 69 2 2 2" xfId="41105"/>
    <cellStyle name="Normal 69 2 3" xfId="31994"/>
    <cellStyle name="Normal 69 3" xfId="18281"/>
    <cellStyle name="Normal 69 3 2" xfId="36565"/>
    <cellStyle name="Normal 69 4" xfId="27454"/>
    <cellStyle name="Normal 7" xfId="314"/>
    <cellStyle name="Normal 7 10" xfId="902"/>
    <cellStyle name="Normal 7 11" xfId="950"/>
    <cellStyle name="Normal 7 12" xfId="1025"/>
    <cellStyle name="Normal 7 13" xfId="1099"/>
    <cellStyle name="Normal 7 14" xfId="1172"/>
    <cellStyle name="Normal 7 15" xfId="1234"/>
    <cellStyle name="Normal 7 16" xfId="1259"/>
    <cellStyle name="Normal 7 17" xfId="1311"/>
    <cellStyle name="Normal 7 18" xfId="1273"/>
    <cellStyle name="Normal 7 19" xfId="1362"/>
    <cellStyle name="Normal 7 2" xfId="450"/>
    <cellStyle name="Normal 7 20" xfId="1359"/>
    <cellStyle name="Normal 7 21" xfId="1389"/>
    <cellStyle name="Normal 7 22" xfId="1440"/>
    <cellStyle name="Normal 7 23" xfId="1437"/>
    <cellStyle name="Normal 7 24" xfId="1480"/>
    <cellStyle name="Normal 7 25" xfId="1507"/>
    <cellStyle name="Normal 7 26" xfId="1551"/>
    <cellStyle name="Normal 7 27" xfId="1647"/>
    <cellStyle name="Normal 7 28" xfId="1630"/>
    <cellStyle name="Normal 7 29" xfId="1684"/>
    <cellStyle name="Normal 7 3" xfId="474"/>
    <cellStyle name="Normal 7 30" xfId="1710"/>
    <cellStyle name="Normal 7 31" xfId="1928"/>
    <cellStyle name="Normal 7 32" xfId="1923"/>
    <cellStyle name="Normal 7 33" xfId="2089"/>
    <cellStyle name="Normal 7 34" xfId="2129"/>
    <cellStyle name="Normal 7 35" xfId="2248"/>
    <cellStyle name="Normal 7 36" xfId="2070"/>
    <cellStyle name="Normal 7 37" xfId="2312"/>
    <cellStyle name="Normal 7 38" xfId="2622"/>
    <cellStyle name="Normal 7 39" xfId="2767"/>
    <cellStyle name="Normal 7 4" xfId="558"/>
    <cellStyle name="Normal 7 40" xfId="2593"/>
    <cellStyle name="Normal 7 41" xfId="2798"/>
    <cellStyle name="Normal 7 42" xfId="3013"/>
    <cellStyle name="Normal 7 43" xfId="2493"/>
    <cellStyle name="Normal 7 44" xfId="2740"/>
    <cellStyle name="Normal 7 45" xfId="2662"/>
    <cellStyle name="Normal 7 46" xfId="3215"/>
    <cellStyle name="Normal 7 47" xfId="2474"/>
    <cellStyle name="Normal 7 48" xfId="3283"/>
    <cellStyle name="Normal 7 49" xfId="3403"/>
    <cellStyle name="Normal 7 5" xfId="631"/>
    <cellStyle name="Normal 7 50" xfId="3550"/>
    <cellStyle name="Normal 7 51" xfId="4095"/>
    <cellStyle name="Normal 7 52" xfId="4169"/>
    <cellStyle name="Normal 7 53" xfId="4290"/>
    <cellStyle name="Normal 7 54" xfId="4220"/>
    <cellStyle name="Normal 7 55" xfId="4316"/>
    <cellStyle name="Normal 7 56" xfId="4353"/>
    <cellStyle name="Normal 7 57" xfId="4427"/>
    <cellStyle name="Normal 7 58" xfId="4376"/>
    <cellStyle name="Normal 7 59" xfId="4476"/>
    <cellStyle name="Normal 7 6" xfId="700"/>
    <cellStyle name="Normal 7 60" xfId="5616"/>
    <cellStyle name="Normal 7 61" xfId="6526"/>
    <cellStyle name="Normal 7 62" xfId="6570"/>
    <cellStyle name="Normal 7 63" xfId="6606"/>
    <cellStyle name="Normal 7 7" xfId="672"/>
    <cellStyle name="Normal 7 8" xfId="761"/>
    <cellStyle name="Normal 7 9" xfId="877"/>
    <cellStyle name="Normal 70" xfId="13438"/>
    <cellStyle name="Normal 70 2" xfId="22824"/>
    <cellStyle name="Normal 70 2 2" xfId="41108"/>
    <cellStyle name="Normal 70 3" xfId="31997"/>
    <cellStyle name="Normal 71" xfId="13440"/>
    <cellStyle name="Normal 71 2" xfId="22825"/>
    <cellStyle name="Normal 71 2 2" xfId="41109"/>
    <cellStyle name="Normal 71 3" xfId="31998"/>
    <cellStyle name="Normal 72" xfId="13444"/>
    <cellStyle name="Normal 72 2" xfId="22829"/>
    <cellStyle name="Normal 72 2 2" xfId="41113"/>
    <cellStyle name="Normal 72 3" xfId="32002"/>
    <cellStyle name="Normal 73" xfId="13453"/>
    <cellStyle name="Normal 73 2" xfId="22831"/>
    <cellStyle name="Normal 73 2 2" xfId="41115"/>
    <cellStyle name="Normal 73 3" xfId="32004"/>
    <cellStyle name="Normal 74" xfId="13456"/>
    <cellStyle name="Normal 74 2" xfId="22834"/>
    <cellStyle name="Normal 74 2 2" xfId="41118"/>
    <cellStyle name="Normal 74 3" xfId="32007"/>
    <cellStyle name="Normal 75" xfId="13459"/>
    <cellStyle name="Normal 75 2" xfId="22836"/>
    <cellStyle name="Normal 75 2 2" xfId="41120"/>
    <cellStyle name="Normal 75 3" xfId="32010"/>
    <cellStyle name="Normal 76" xfId="13463"/>
    <cellStyle name="Normal 76 2" xfId="22839"/>
    <cellStyle name="Normal 76 2 2" xfId="41123"/>
    <cellStyle name="Normal 76 3" xfId="32013"/>
    <cellStyle name="Normal 77" xfId="13731"/>
    <cellStyle name="Normal 77 2" xfId="22841"/>
    <cellStyle name="Normal 77 2 2" xfId="41125"/>
    <cellStyle name="Normal 77 3" xfId="32015"/>
    <cellStyle name="Normal 78" xfId="13736"/>
    <cellStyle name="Normal 78 2" xfId="32020"/>
    <cellStyle name="Normal 79" xfId="13742"/>
    <cellStyle name="Normal 79 2" xfId="32026"/>
    <cellStyle name="Normal 8" xfId="315"/>
    <cellStyle name="Normal 8 10" xfId="903"/>
    <cellStyle name="Normal 8 11" xfId="951"/>
    <cellStyle name="Normal 8 12" xfId="1026"/>
    <cellStyle name="Normal 8 13" xfId="1100"/>
    <cellStyle name="Normal 8 14" xfId="1173"/>
    <cellStyle name="Normal 8 15" xfId="1235"/>
    <cellStyle name="Normal 8 16" xfId="1260"/>
    <cellStyle name="Normal 8 17" xfId="1312"/>
    <cellStyle name="Normal 8 18" xfId="1272"/>
    <cellStyle name="Normal 8 19" xfId="1363"/>
    <cellStyle name="Normal 8 2" xfId="451"/>
    <cellStyle name="Normal 8 20" xfId="1360"/>
    <cellStyle name="Normal 8 21" xfId="1390"/>
    <cellStyle name="Normal 8 22" xfId="1441"/>
    <cellStyle name="Normal 8 23" xfId="1438"/>
    <cellStyle name="Normal 8 24" xfId="1481"/>
    <cellStyle name="Normal 8 25" xfId="1508"/>
    <cellStyle name="Normal 8 26" xfId="1552"/>
    <cellStyle name="Normal 8 27" xfId="1640"/>
    <cellStyle name="Normal 8 28" xfId="1626"/>
    <cellStyle name="Normal 8 29" xfId="1685"/>
    <cellStyle name="Normal 8 3" xfId="475"/>
    <cellStyle name="Normal 8 30" xfId="1711"/>
    <cellStyle name="Normal 8 31" xfId="1944"/>
    <cellStyle name="Normal 8 32" xfId="1922"/>
    <cellStyle name="Normal 8 33" xfId="2075"/>
    <cellStyle name="Normal 8 34" xfId="1819"/>
    <cellStyle name="Normal 8 35" xfId="1808"/>
    <cellStyle name="Normal 8 36" xfId="2107"/>
    <cellStyle name="Normal 8 37" xfId="2313"/>
    <cellStyle name="Normal 8 38" xfId="2623"/>
    <cellStyle name="Normal 8 39" xfId="2906"/>
    <cellStyle name="Normal 8 4" xfId="559"/>
    <cellStyle name="Normal 8 40" xfId="2983"/>
    <cellStyle name="Normal 8 41" xfId="2921"/>
    <cellStyle name="Normal 8 42" xfId="2570"/>
    <cellStyle name="Normal 8 43" xfId="3048"/>
    <cellStyle name="Normal 8 44" xfId="3095"/>
    <cellStyle name="Normal 8 45" xfId="2960"/>
    <cellStyle name="Normal 8 46" xfId="2930"/>
    <cellStyle name="Normal 8 47" xfId="3108"/>
    <cellStyle name="Normal 8 48" xfId="3284"/>
    <cellStyle name="Normal 8 49" xfId="3390"/>
    <cellStyle name="Normal 8 5" xfId="632"/>
    <cellStyle name="Normal 8 50" xfId="3595"/>
    <cellStyle name="Normal 8 51" xfId="4096"/>
    <cellStyle name="Normal 8 52" xfId="4170"/>
    <cellStyle name="Normal 8 53" xfId="4291"/>
    <cellStyle name="Normal 8 54" xfId="4219"/>
    <cellStyle name="Normal 8 55" xfId="4317"/>
    <cellStyle name="Normal 8 56" xfId="4354"/>
    <cellStyle name="Normal 8 57" xfId="4428"/>
    <cellStyle name="Normal 8 58" xfId="4377"/>
    <cellStyle name="Normal 8 59" xfId="4477"/>
    <cellStyle name="Normal 8 6" xfId="701"/>
    <cellStyle name="Normal 8 60" xfId="5617"/>
    <cellStyle name="Normal 8 61" xfId="6527"/>
    <cellStyle name="Normal 8 62" xfId="6571"/>
    <cellStyle name="Normal 8 63" xfId="6607"/>
    <cellStyle name="Normal 8 7" xfId="673"/>
    <cellStyle name="Normal 8 8" xfId="762"/>
    <cellStyle name="Normal 8 9" xfId="878"/>
    <cellStyle name="Normal 80" xfId="22846"/>
    <cellStyle name="Normal 80 2" xfId="41130"/>
    <cellStyle name="Normal 81" xfId="22847"/>
    <cellStyle name="Normal 81 2" xfId="41131"/>
    <cellStyle name="Normal 82" xfId="22861"/>
    <cellStyle name="Normal 82 2" xfId="41145"/>
    <cellStyle name="Normal 83" xfId="22895"/>
    <cellStyle name="Normal 83 2" xfId="41179"/>
    <cellStyle name="Normal 84" xfId="22898"/>
    <cellStyle name="Normal 85" xfId="41182"/>
    <cellStyle name="Normal 86" xfId="41184"/>
    <cellStyle name="Normal 87" xfId="41186"/>
    <cellStyle name="Normal 88" xfId="41189"/>
    <cellStyle name="Normal 9" xfId="316"/>
    <cellStyle name="Normal 9 10" xfId="904"/>
    <cellStyle name="Normal 9 11" xfId="952"/>
    <cellStyle name="Normal 9 12" xfId="1027"/>
    <cellStyle name="Normal 9 13" xfId="1101"/>
    <cellStyle name="Normal 9 14" xfId="1174"/>
    <cellStyle name="Normal 9 15" xfId="1236"/>
    <cellStyle name="Normal 9 16" xfId="1261"/>
    <cellStyle name="Normal 9 17" xfId="1313"/>
    <cellStyle name="Normal 9 18" xfId="1337"/>
    <cellStyle name="Normal 9 19" xfId="1364"/>
    <cellStyle name="Normal 9 2" xfId="452"/>
    <cellStyle name="Normal 9 20" xfId="1391"/>
    <cellStyle name="Normal 9 21" xfId="1415"/>
    <cellStyle name="Normal 9 22" xfId="1442"/>
    <cellStyle name="Normal 9 23" xfId="1455"/>
    <cellStyle name="Normal 9 24" xfId="1482"/>
    <cellStyle name="Normal 9 25" xfId="1509"/>
    <cellStyle name="Normal 9 26" xfId="1553"/>
    <cellStyle name="Normal 9 27" xfId="1636"/>
    <cellStyle name="Normal 9 28" xfId="1622"/>
    <cellStyle name="Normal 9 29" xfId="1686"/>
    <cellStyle name="Normal 9 3" xfId="476"/>
    <cellStyle name="Normal 9 30" xfId="1712"/>
    <cellStyle name="Normal 9 31" xfId="1950"/>
    <cellStyle name="Normal 9 32" xfId="1921"/>
    <cellStyle name="Normal 9 33" xfId="1730"/>
    <cellStyle name="Normal 9 34" xfId="2115"/>
    <cellStyle name="Normal 9 35" xfId="2242"/>
    <cellStyle name="Normal 9 36" xfId="2098"/>
    <cellStyle name="Normal 9 37" xfId="2314"/>
    <cellStyle name="Normal 9 38" xfId="2624"/>
    <cellStyle name="Normal 9 39" xfId="2835"/>
    <cellStyle name="Normal 9 4" xfId="560"/>
    <cellStyle name="Normal 9 40" xfId="2459"/>
    <cellStyle name="Normal 9 41" xfId="2550"/>
    <cellStyle name="Normal 9 42" xfId="3021"/>
    <cellStyle name="Normal 9 43" xfId="2534"/>
    <cellStyle name="Normal 9 44" xfId="2559"/>
    <cellStyle name="Normal 9 45" xfId="3103"/>
    <cellStyle name="Normal 9 46" xfId="2895"/>
    <cellStyle name="Normal 9 47" xfId="3162"/>
    <cellStyle name="Normal 9 48" xfId="3285"/>
    <cellStyle name="Normal 9 49" xfId="3384"/>
    <cellStyle name="Normal 9 5" xfId="633"/>
    <cellStyle name="Normal 9 50" xfId="3655"/>
    <cellStyle name="Normal 9 51" xfId="4097"/>
    <cellStyle name="Normal 9 52" xfId="4171"/>
    <cellStyle name="Normal 9 53" xfId="4292"/>
    <cellStyle name="Normal 9 54" xfId="4218"/>
    <cellStyle name="Normal 9 55" xfId="4318"/>
    <cellStyle name="Normal 9 56" xfId="4355"/>
    <cellStyle name="Normal 9 57" xfId="4429"/>
    <cellStyle name="Normal 9 58" xfId="4378"/>
    <cellStyle name="Normal 9 59" xfId="4478"/>
    <cellStyle name="Normal 9 6" xfId="702"/>
    <cellStyle name="Normal 9 60" xfId="5618"/>
    <cellStyle name="Normal 9 61" xfId="6528"/>
    <cellStyle name="Normal 9 62" xfId="6572"/>
    <cellStyle name="Normal 9 63" xfId="6608"/>
    <cellStyle name="Normal 9 7" xfId="674"/>
    <cellStyle name="Normal 9 8" xfId="816"/>
    <cellStyle name="Normal 9 9" xfId="879"/>
    <cellStyle name="Normal_Schedule 3 Part 4" xfId="317"/>
    <cellStyle name="Note" xfId="318" builtinId="10" customBuiltin="1"/>
    <cellStyle name="Note 10" xfId="319"/>
    <cellStyle name="Note 10 10" xfId="1176"/>
    <cellStyle name="Note 10 11" xfId="1555"/>
    <cellStyle name="Note 10 12" xfId="1955"/>
    <cellStyle name="Note 10 13" xfId="1918"/>
    <cellStyle name="Note 10 14" xfId="1734"/>
    <cellStyle name="Note 10 15" xfId="2139"/>
    <cellStyle name="Note 10 16" xfId="2264"/>
    <cellStyle name="Note 10 17" xfId="2020"/>
    <cellStyle name="Note 10 18" xfId="2316"/>
    <cellStyle name="Note 10 19" xfId="2626"/>
    <cellStyle name="Note 10 2" xfId="562"/>
    <cellStyle name="Note 10 2 2" xfId="13705"/>
    <cellStyle name="Note 10 20" xfId="2766"/>
    <cellStyle name="Note 10 21" xfId="2528"/>
    <cellStyle name="Note 10 22" xfId="2943"/>
    <cellStyle name="Note 10 23" xfId="2804"/>
    <cellStyle name="Note 10 24" xfId="2837"/>
    <cellStyle name="Note 10 25" xfId="3029"/>
    <cellStyle name="Note 10 26" xfId="3143"/>
    <cellStyle name="Note 10 27" xfId="3233"/>
    <cellStyle name="Note 10 28" xfId="3197"/>
    <cellStyle name="Note 10 29" xfId="3287"/>
    <cellStyle name="Note 10 3" xfId="634"/>
    <cellStyle name="Note 10 30" xfId="3738"/>
    <cellStyle name="Note 10 31" xfId="3570"/>
    <cellStyle name="Note 10 32" xfId="4098"/>
    <cellStyle name="Note 10 33" xfId="4172"/>
    <cellStyle name="Note 10 34" xfId="4293"/>
    <cellStyle name="Note 10 35" xfId="4217"/>
    <cellStyle name="Note 10 36" xfId="4319"/>
    <cellStyle name="Note 10 37" xfId="4356"/>
    <cellStyle name="Note 10 38" xfId="4430"/>
    <cellStyle name="Note 10 39" xfId="4379"/>
    <cellStyle name="Note 10 4" xfId="703"/>
    <cellStyle name="Note 10 40" xfId="4480"/>
    <cellStyle name="Note 10 41" xfId="5619"/>
    <cellStyle name="Note 10 42" xfId="6529"/>
    <cellStyle name="Note 10 43" xfId="6573"/>
    <cellStyle name="Note 10 5" xfId="684"/>
    <cellStyle name="Note 10 6" xfId="817"/>
    <cellStyle name="Note 10 7" xfId="953"/>
    <cellStyle name="Note 10 8" xfId="1029"/>
    <cellStyle name="Note 10 9" xfId="1103"/>
    <cellStyle name="Note 11" xfId="320"/>
    <cellStyle name="Note 11 10" xfId="1177"/>
    <cellStyle name="Note 11 11" xfId="1556"/>
    <cellStyle name="Note 11 12" xfId="1959"/>
    <cellStyle name="Note 11 13" xfId="1917"/>
    <cellStyle name="Note 11 14" xfId="1741"/>
    <cellStyle name="Note 11 15" xfId="1728"/>
    <cellStyle name="Note 11 16" xfId="2230"/>
    <cellStyle name="Note 11 17" xfId="2277"/>
    <cellStyle name="Note 11 18" xfId="2317"/>
    <cellStyle name="Note 11 19" xfId="2627"/>
    <cellStyle name="Note 11 2" xfId="563"/>
    <cellStyle name="Note 11 2 2" xfId="13706"/>
    <cellStyle name="Note 11 20" xfId="2905"/>
    <cellStyle name="Note 11 21" xfId="2575"/>
    <cellStyle name="Note 11 22" xfId="2854"/>
    <cellStyle name="Note 11 23" xfId="2567"/>
    <cellStyle name="Note 11 24" xfId="2686"/>
    <cellStyle name="Note 11 25" xfId="3015"/>
    <cellStyle name="Note 11 26" xfId="3080"/>
    <cellStyle name="Note 11 27" xfId="3209"/>
    <cellStyle name="Note 11 28" xfId="2814"/>
    <cellStyle name="Note 11 29" xfId="3288"/>
    <cellStyle name="Note 11 3" xfId="635"/>
    <cellStyle name="Note 11 30" xfId="3739"/>
    <cellStyle name="Note 11 31" xfId="3448"/>
    <cellStyle name="Note 11 32" xfId="4099"/>
    <cellStyle name="Note 11 33" xfId="4173"/>
    <cellStyle name="Note 11 34" xfId="4294"/>
    <cellStyle name="Note 11 35" xfId="4216"/>
    <cellStyle name="Note 11 36" xfId="4320"/>
    <cellStyle name="Note 11 37" xfId="4357"/>
    <cellStyle name="Note 11 38" xfId="4431"/>
    <cellStyle name="Note 11 39" xfId="4380"/>
    <cellStyle name="Note 11 4" xfId="704"/>
    <cellStyle name="Note 11 40" xfId="4481"/>
    <cellStyle name="Note 11 41" xfId="5620"/>
    <cellStyle name="Note 11 42" xfId="6530"/>
    <cellStyle name="Note 11 43" xfId="6574"/>
    <cellStyle name="Note 11 5" xfId="685"/>
    <cellStyle name="Note 11 6" xfId="818"/>
    <cellStyle name="Note 11 7" xfId="954"/>
    <cellStyle name="Note 11 8" xfId="1030"/>
    <cellStyle name="Note 11 9" xfId="1104"/>
    <cellStyle name="Note 12" xfId="321"/>
    <cellStyle name="Note 12 2" xfId="13707"/>
    <cellStyle name="Note 13" xfId="322"/>
    <cellStyle name="Note 13 2" xfId="13708"/>
    <cellStyle name="Note 14" xfId="323"/>
    <cellStyle name="Note 15" xfId="419"/>
    <cellStyle name="Note 16" xfId="424"/>
    <cellStyle name="Note 17" xfId="427"/>
    <cellStyle name="Note 18" xfId="453"/>
    <cellStyle name="Note 19" xfId="477"/>
    <cellStyle name="Note 2" xfId="324"/>
    <cellStyle name="Note 2 10" xfId="325"/>
    <cellStyle name="Note 2 10 10" xfId="1178"/>
    <cellStyle name="Note 2 10 11" xfId="1557"/>
    <cellStyle name="Note 2 10 12" xfId="1965"/>
    <cellStyle name="Note 2 10 13" xfId="1915"/>
    <cellStyle name="Note 2 10 14" xfId="2259"/>
    <cellStyle name="Note 2 10 15" xfId="1736"/>
    <cellStyle name="Note 2 10 16" xfId="2159"/>
    <cellStyle name="Note 2 10 17" xfId="2010"/>
    <cellStyle name="Note 2 10 18" xfId="2318"/>
    <cellStyle name="Note 2 10 19" xfId="2631"/>
    <cellStyle name="Note 2 10 2" xfId="568"/>
    <cellStyle name="Note 2 10 20" xfId="2904"/>
    <cellStyle name="Note 2 10 21" xfId="2485"/>
    <cellStyle name="Note 2 10 22" xfId="2499"/>
    <cellStyle name="Note 2 10 23" xfId="2773"/>
    <cellStyle name="Note 2 10 24" xfId="3064"/>
    <cellStyle name="Note 2 10 25" xfId="3049"/>
    <cellStyle name="Note 2 10 26" xfId="2708"/>
    <cellStyle name="Note 2 10 27" xfId="3100"/>
    <cellStyle name="Note 2 10 28" xfId="3154"/>
    <cellStyle name="Note 2 10 29" xfId="3290"/>
    <cellStyle name="Note 2 10 3" xfId="643"/>
    <cellStyle name="Note 2 10 30" xfId="3700"/>
    <cellStyle name="Note 2 10 31" xfId="3469"/>
    <cellStyle name="Note 2 10 32" xfId="4482"/>
    <cellStyle name="Note 2 10 33" xfId="5622"/>
    <cellStyle name="Note 2 10 34" xfId="13709"/>
    <cellStyle name="Note 2 10 4" xfId="708"/>
    <cellStyle name="Note 2 10 5" xfId="775"/>
    <cellStyle name="Note 2 10 6" xfId="820"/>
    <cellStyle name="Note 2 10 7" xfId="956"/>
    <cellStyle name="Note 2 10 8" xfId="1031"/>
    <cellStyle name="Note 2 10 9" xfId="1105"/>
    <cellStyle name="Note 2 11" xfId="326"/>
    <cellStyle name="Note 2 11 10" xfId="1179"/>
    <cellStyle name="Note 2 11 11" xfId="1558"/>
    <cellStyle name="Note 2 11 12" xfId="1968"/>
    <cellStyle name="Note 2 11 13" xfId="1914"/>
    <cellStyle name="Note 2 11 14" xfId="2245"/>
    <cellStyle name="Note 2 11 15" xfId="2252"/>
    <cellStyle name="Note 2 11 16" xfId="2282"/>
    <cellStyle name="Note 2 11 17" xfId="2102"/>
    <cellStyle name="Note 2 11 18" xfId="2319"/>
    <cellStyle name="Note 2 11 19" xfId="2632"/>
    <cellStyle name="Note 2 11 2" xfId="569"/>
    <cellStyle name="Note 2 11 20" xfId="2834"/>
    <cellStyle name="Note 2 11 21" xfId="2529"/>
    <cellStyle name="Note 2 11 22" xfId="2918"/>
    <cellStyle name="Note 2 11 23" xfId="2750"/>
    <cellStyle name="Note 2 11 24" xfId="2868"/>
    <cellStyle name="Note 2 11 25" xfId="3127"/>
    <cellStyle name="Note 2 11 26" xfId="3135"/>
    <cellStyle name="Note 2 11 27" xfId="3232"/>
    <cellStyle name="Note 2 11 28" xfId="2959"/>
    <cellStyle name="Note 2 11 29" xfId="3291"/>
    <cellStyle name="Note 2 11 3" xfId="644"/>
    <cellStyle name="Note 2 11 30" xfId="3648"/>
    <cellStyle name="Note 2 11 31" xfId="3411"/>
    <cellStyle name="Note 2 11 32" xfId="4483"/>
    <cellStyle name="Note 2 11 33" xfId="5623"/>
    <cellStyle name="Note 2 11 4" xfId="709"/>
    <cellStyle name="Note 2 11 5" xfId="776"/>
    <cellStyle name="Note 2 11 6" xfId="821"/>
    <cellStyle name="Note 2 11 7" xfId="957"/>
    <cellStyle name="Note 2 11 8" xfId="1032"/>
    <cellStyle name="Note 2 11 9" xfId="1106"/>
    <cellStyle name="Note 2 12" xfId="327"/>
    <cellStyle name="Note 2 12 10" xfId="1180"/>
    <cellStyle name="Note 2 12 11" xfId="1559"/>
    <cellStyle name="Note 2 12 12" xfId="1973"/>
    <cellStyle name="Note 2 12 13" xfId="1913"/>
    <cellStyle name="Note 2 12 14" xfId="1832"/>
    <cellStyle name="Note 2 12 15" xfId="1797"/>
    <cellStyle name="Note 2 12 16" xfId="2275"/>
    <cellStyle name="Note 2 12 17" xfId="2274"/>
    <cellStyle name="Note 2 12 18" xfId="2320"/>
    <cellStyle name="Note 2 12 19" xfId="2633"/>
    <cellStyle name="Note 2 12 2" xfId="570"/>
    <cellStyle name="Note 2 12 20" xfId="2779"/>
    <cellStyle name="Note 2 12 21" xfId="2576"/>
    <cellStyle name="Note 2 12 22" xfId="2794"/>
    <cellStyle name="Note 2 12 23" xfId="2582"/>
    <cellStyle name="Note 2 12 24" xfId="2777"/>
    <cellStyle name="Note 2 12 25" xfId="2692"/>
    <cellStyle name="Note 2 12 26" xfId="3131"/>
    <cellStyle name="Note 2 12 27" xfId="3208"/>
    <cellStyle name="Note 2 12 28" xfId="3147"/>
    <cellStyle name="Note 2 12 29" xfId="3292"/>
    <cellStyle name="Note 2 12 3" xfId="645"/>
    <cellStyle name="Note 2 12 30" xfId="3681"/>
    <cellStyle name="Note 2 12 31" xfId="3421"/>
    <cellStyle name="Note 2 12 32" xfId="4484"/>
    <cellStyle name="Note 2 12 33" xfId="5624"/>
    <cellStyle name="Note 2 12 4" xfId="710"/>
    <cellStyle name="Note 2 12 5" xfId="777"/>
    <cellStyle name="Note 2 12 6" xfId="822"/>
    <cellStyle name="Note 2 12 7" xfId="958"/>
    <cellStyle name="Note 2 12 8" xfId="1033"/>
    <cellStyle name="Note 2 12 9" xfId="1107"/>
    <cellStyle name="Note 2 13" xfId="328"/>
    <cellStyle name="Note 2 14" xfId="329"/>
    <cellStyle name="Note 2 15" xfId="330"/>
    <cellStyle name="Note 2 16" xfId="331"/>
    <cellStyle name="Note 2 17" xfId="332"/>
    <cellStyle name="Note 2 18" xfId="333"/>
    <cellStyle name="Note 2 19" xfId="420"/>
    <cellStyle name="Note 2 19 10" xfId="1591"/>
    <cellStyle name="Note 2 19 11" xfId="1980"/>
    <cellStyle name="Note 2 19 12" xfId="1861"/>
    <cellStyle name="Note 2 19 13" xfId="2122"/>
    <cellStyle name="Note 2 19 14" xfId="1755"/>
    <cellStyle name="Note 2 19 15" xfId="1775"/>
    <cellStyle name="Note 2 19 16" xfId="1834"/>
    <cellStyle name="Note 2 19 17" xfId="2352"/>
    <cellStyle name="Note 2 19 18" xfId="2680"/>
    <cellStyle name="Note 2 19 19" xfId="2747"/>
    <cellStyle name="Note 2 19 2" xfId="652"/>
    <cellStyle name="Note 2 19 20" xfId="2558"/>
    <cellStyle name="Note 2 19 21" xfId="2634"/>
    <cellStyle name="Note 2 19 22" xfId="2826"/>
    <cellStyle name="Note 2 19 23" xfId="2596"/>
    <cellStyle name="Note 2 19 24" xfId="3111"/>
    <cellStyle name="Note 2 19 25" xfId="3164"/>
    <cellStyle name="Note 2 19 26" xfId="2865"/>
    <cellStyle name="Note 2 19 27" xfId="3242"/>
    <cellStyle name="Note 2 19 28" xfId="3327"/>
    <cellStyle name="Note 2 19 29" xfId="3551"/>
    <cellStyle name="Note 2 19 3" xfId="716"/>
    <cellStyle name="Note 2 19 30" xfId="3259"/>
    <cellStyle name="Note 2 19 31" xfId="4516"/>
    <cellStyle name="Note 2 19 32" xfId="5625"/>
    <cellStyle name="Note 2 19 4" xfId="781"/>
    <cellStyle name="Note 2 19 5" xfId="823"/>
    <cellStyle name="Note 2 19 6" xfId="959"/>
    <cellStyle name="Note 2 19 7" xfId="1065"/>
    <cellStyle name="Note 2 19 8" xfId="1139"/>
    <cellStyle name="Note 2 19 9" xfId="1212"/>
    <cellStyle name="Note 2 2" xfId="334"/>
    <cellStyle name="Note 2 2 10" xfId="572"/>
    <cellStyle name="Note 2 2 11" xfId="653"/>
    <cellStyle name="Note 2 2 12" xfId="717"/>
    <cellStyle name="Note 2 2 13" xfId="782"/>
    <cellStyle name="Note 2 2 14" xfId="824"/>
    <cellStyle name="Note 2 2 15" xfId="882"/>
    <cellStyle name="Note 2 2 16" xfId="907"/>
    <cellStyle name="Note 2 2 17" xfId="960"/>
    <cellStyle name="Note 2 2 18" xfId="1034"/>
    <cellStyle name="Note 2 2 19" xfId="1108"/>
    <cellStyle name="Note 2 2 2" xfId="335"/>
    <cellStyle name="Note 2 2 2 10" xfId="825"/>
    <cellStyle name="Note 2 2 2 11" xfId="961"/>
    <cellStyle name="Note 2 2 2 12" xfId="1986"/>
    <cellStyle name="Note 2 2 2 13" xfId="5627"/>
    <cellStyle name="Note 2 2 2 2" xfId="336"/>
    <cellStyle name="Note 2 2 2 2 10" xfId="1182"/>
    <cellStyle name="Note 2 2 2 2 11" xfId="1561"/>
    <cellStyle name="Note 2 2 2 2 12" xfId="1988"/>
    <cellStyle name="Note 2 2 2 2 13" xfId="1910"/>
    <cellStyle name="Note 2 2 2 2 14" xfId="2178"/>
    <cellStyle name="Note 2 2 2 2 15" xfId="1725"/>
    <cellStyle name="Note 2 2 2 2 16" xfId="2173"/>
    <cellStyle name="Note 2 2 2 2 17" xfId="2281"/>
    <cellStyle name="Note 2 2 2 2 18" xfId="2322"/>
    <cellStyle name="Note 2 2 2 2 19" xfId="2639"/>
    <cellStyle name="Note 2 2 2 2 2" xfId="574"/>
    <cellStyle name="Note 2 2 2 2 2 2" xfId="575"/>
    <cellStyle name="Note 2 2 2 2 2 2 2" xfId="964"/>
    <cellStyle name="Note 2 2 2 2 2 2 2 2" xfId="965"/>
    <cellStyle name="Note 2 2 2 2 2 2 2 2 2" xfId="1993"/>
    <cellStyle name="Note 2 2 2 2 2 2 2 2 2 2" xfId="1994"/>
    <cellStyle name="Note 2 2 2 2 2 2 2 2 2 2 2" xfId="5634"/>
    <cellStyle name="Note 2 2 2 2 2 2 2 2 2 2 2 2" xfId="5635"/>
    <cellStyle name="Note 2 2 2 2 2 2 2 2 2 3" xfId="5633"/>
    <cellStyle name="Note 2 2 2 2 2 2 2 2 3" xfId="5632"/>
    <cellStyle name="Note 2 2 2 2 2 2 2 3" xfId="1992"/>
    <cellStyle name="Note 2 2 2 2 2 2 2 4" xfId="5631"/>
    <cellStyle name="Note 2 2 2 2 2 2 3" xfId="1991"/>
    <cellStyle name="Note 2 2 2 2 2 2 4" xfId="5630"/>
    <cellStyle name="Note 2 2 2 2 2 3" xfId="656"/>
    <cellStyle name="Note 2 2 2 2 2 4" xfId="720"/>
    <cellStyle name="Note 2 2 2 2 2 5" xfId="785"/>
    <cellStyle name="Note 2 2 2 2 2 6" xfId="827"/>
    <cellStyle name="Note 2 2 2 2 2 7" xfId="963"/>
    <cellStyle name="Note 2 2 2 2 2 8" xfId="1990"/>
    <cellStyle name="Note 2 2 2 2 2 9" xfId="5629"/>
    <cellStyle name="Note 2 2 2 2 20" xfId="2832"/>
    <cellStyle name="Note 2 2 2 2 21" xfId="2981"/>
    <cellStyle name="Note 2 2 2 2 22" xfId="2933"/>
    <cellStyle name="Note 2 2 2 2 23" xfId="2505"/>
    <cellStyle name="Note 2 2 2 2 24" xfId="2941"/>
    <cellStyle name="Note 2 2 2 2 25" xfId="2477"/>
    <cellStyle name="Note 2 2 2 2 26" xfId="2711"/>
    <cellStyle name="Note 2 2 2 2 27" xfId="3206"/>
    <cellStyle name="Note 2 2 2 2 28" xfId="2842"/>
    <cellStyle name="Note 2 2 2 2 29" xfId="3295"/>
    <cellStyle name="Note 2 2 2 2 3" xfId="655"/>
    <cellStyle name="Note 2 2 2 2 30" xfId="3540"/>
    <cellStyle name="Note 2 2 2 2 31" xfId="3342"/>
    <cellStyle name="Note 2 2 2 2 32" xfId="4486"/>
    <cellStyle name="Note 2 2 2 2 33" xfId="5628"/>
    <cellStyle name="Note 2 2 2 2 4" xfId="719"/>
    <cellStyle name="Note 2 2 2 2 5" xfId="784"/>
    <cellStyle name="Note 2 2 2 2 6" xfId="826"/>
    <cellStyle name="Note 2 2 2 2 7" xfId="962"/>
    <cellStyle name="Note 2 2 2 2 8" xfId="1035"/>
    <cellStyle name="Note 2 2 2 2 9" xfId="1109"/>
    <cellStyle name="Note 2 2 2 3" xfId="337"/>
    <cellStyle name="Note 2 2 2 3 10" xfId="1183"/>
    <cellStyle name="Note 2 2 2 3 11" xfId="1562"/>
    <cellStyle name="Note 2 2 2 3 12" xfId="1997"/>
    <cellStyle name="Note 2 2 2 3 13" xfId="1909"/>
    <cellStyle name="Note 2 2 2 3 14" xfId="2171"/>
    <cellStyle name="Note 2 2 2 3 15" xfId="1813"/>
    <cellStyle name="Note 2 2 2 3 16" xfId="1749"/>
    <cellStyle name="Note 2 2 2 3 17" xfId="1962"/>
    <cellStyle name="Note 2 2 2 3 18" xfId="2323"/>
    <cellStyle name="Note 2 2 2 3 19" xfId="2640"/>
    <cellStyle name="Note 2 2 2 3 2" xfId="576"/>
    <cellStyle name="Note 2 2 2 3 20" xfId="2775"/>
    <cellStyle name="Note 2 2 2 3 21" xfId="2462"/>
    <cellStyle name="Note 2 2 2 3 22" xfId="2785"/>
    <cellStyle name="Note 2 2 2 3 23" xfId="2812"/>
    <cellStyle name="Note 2 2 2 3 24" xfId="2530"/>
    <cellStyle name="Note 2 2 2 3 25" xfId="3086"/>
    <cellStyle name="Note 2 2 2 3 26" xfId="3170"/>
    <cellStyle name="Note 2 2 2 3 27" xfId="2874"/>
    <cellStyle name="Note 2 2 2 3 28" xfId="2638"/>
    <cellStyle name="Note 2 2 2 3 29" xfId="3296"/>
    <cellStyle name="Note 2 2 2 3 3" xfId="657"/>
    <cellStyle name="Note 2 2 2 3 30" xfId="3471"/>
    <cellStyle name="Note 2 2 2 3 31" xfId="3376"/>
    <cellStyle name="Note 2 2 2 3 32" xfId="4487"/>
    <cellStyle name="Note 2 2 2 3 33" xfId="5636"/>
    <cellStyle name="Note 2 2 2 3 4" xfId="721"/>
    <cellStyle name="Note 2 2 2 3 5" xfId="786"/>
    <cellStyle name="Note 2 2 2 3 6" xfId="828"/>
    <cellStyle name="Note 2 2 2 3 7" xfId="966"/>
    <cellStyle name="Note 2 2 2 3 8" xfId="1036"/>
    <cellStyle name="Note 2 2 2 3 9" xfId="1110"/>
    <cellStyle name="Note 2 2 2 4" xfId="338"/>
    <cellStyle name="Note 2 2 2 4 10" xfId="1184"/>
    <cellStyle name="Note 2 2 2 4 11" xfId="1563"/>
    <cellStyle name="Note 2 2 2 4 12" xfId="1998"/>
    <cellStyle name="Note 2 2 2 4 13" xfId="1908"/>
    <cellStyle name="Note 2 2 2 4 14" xfId="1841"/>
    <cellStyle name="Note 2 2 2 4 15" xfId="2142"/>
    <cellStyle name="Note 2 2 2 4 16" xfId="2090"/>
    <cellStyle name="Note 2 2 2 4 17" xfId="2076"/>
    <cellStyle name="Note 2 2 2 4 18" xfId="2324"/>
    <cellStyle name="Note 2 2 2 4 19" xfId="2641"/>
    <cellStyle name="Note 2 2 2 4 2" xfId="577"/>
    <cellStyle name="Note 2 2 2 4 20" xfId="2813"/>
    <cellStyle name="Note 2 2 2 4 21" xfId="2510"/>
    <cellStyle name="Note 2 2 2 4 22" xfId="2720"/>
    <cellStyle name="Note 2 2 2 4 23" xfId="2420"/>
    <cellStyle name="Note 2 2 2 4 24" xfId="3071"/>
    <cellStyle name="Note 2 2 2 4 25" xfId="3098"/>
    <cellStyle name="Note 2 2 2 4 26" xfId="2940"/>
    <cellStyle name="Note 2 2 2 4 27" xfId="2430"/>
    <cellStyle name="Note 2 2 2 4 28" xfId="3020"/>
    <cellStyle name="Note 2 2 2 4 29" xfId="3297"/>
    <cellStyle name="Note 2 2 2 4 3" xfId="658"/>
    <cellStyle name="Note 2 2 2 4 30" xfId="3433"/>
    <cellStyle name="Note 2 2 2 4 31" xfId="3748"/>
    <cellStyle name="Note 2 2 2 4 32" xfId="4488"/>
    <cellStyle name="Note 2 2 2 4 33" xfId="5637"/>
    <cellStyle name="Note 2 2 2 4 4" xfId="722"/>
    <cellStyle name="Note 2 2 2 4 5" xfId="787"/>
    <cellStyle name="Note 2 2 2 4 6" xfId="829"/>
    <cellStyle name="Note 2 2 2 4 7" xfId="967"/>
    <cellStyle name="Note 2 2 2 4 8" xfId="1037"/>
    <cellStyle name="Note 2 2 2 4 9" xfId="1111"/>
    <cellStyle name="Note 2 2 2 5" xfId="339"/>
    <cellStyle name="Note 2 2 2 5 10" xfId="1185"/>
    <cellStyle name="Note 2 2 2 5 11" xfId="1564"/>
    <cellStyle name="Note 2 2 2 5 12" xfId="1999"/>
    <cellStyle name="Note 2 2 2 5 13" xfId="1907"/>
    <cellStyle name="Note 2 2 2 5 14" xfId="2162"/>
    <cellStyle name="Note 2 2 2 5 15" xfId="1969"/>
    <cellStyle name="Note 2 2 2 5 16" xfId="1912"/>
    <cellStyle name="Note 2 2 2 5 17" xfId="2151"/>
    <cellStyle name="Note 2 2 2 5 18" xfId="2325"/>
    <cellStyle name="Note 2 2 2 5 19" xfId="2642"/>
    <cellStyle name="Note 2 2 2 5 2" xfId="578"/>
    <cellStyle name="Note 2 2 2 5 20" xfId="2764"/>
    <cellStyle name="Note 2 2 2 5 21" xfId="2486"/>
    <cellStyle name="Note 2 2 2 5 22" xfId="2547"/>
    <cellStyle name="Note 2 2 2 5 23" xfId="2464"/>
    <cellStyle name="Note 2 2 2 5 24" xfId="2492"/>
    <cellStyle name="Note 2 2 2 5 25" xfId="2500"/>
    <cellStyle name="Note 2 2 2 5 26" xfId="2989"/>
    <cellStyle name="Note 2 2 2 5 27" xfId="2944"/>
    <cellStyle name="Note 2 2 2 5 28" xfId="2452"/>
    <cellStyle name="Note 2 2 2 5 29" xfId="3298"/>
    <cellStyle name="Note 2 2 2 5 3" xfId="659"/>
    <cellStyle name="Note 2 2 2 5 30" xfId="3584"/>
    <cellStyle name="Note 2 2 2 5 31" xfId="3490"/>
    <cellStyle name="Note 2 2 2 5 32" xfId="4489"/>
    <cellStyle name="Note 2 2 2 5 33" xfId="5638"/>
    <cellStyle name="Note 2 2 2 5 4" xfId="723"/>
    <cellStyle name="Note 2 2 2 5 5" xfId="788"/>
    <cellStyle name="Note 2 2 2 5 6" xfId="830"/>
    <cellStyle name="Note 2 2 2 5 7" xfId="968"/>
    <cellStyle name="Note 2 2 2 5 8" xfId="1038"/>
    <cellStyle name="Note 2 2 2 5 9" xfId="1112"/>
    <cellStyle name="Note 2 2 2 6" xfId="573"/>
    <cellStyle name="Note 2 2 2 7" xfId="654"/>
    <cellStyle name="Note 2 2 2 8" xfId="718"/>
    <cellStyle name="Note 2 2 2 9" xfId="783"/>
    <cellStyle name="Note 2 2 20" xfId="1181"/>
    <cellStyle name="Note 2 2 21" xfId="1239"/>
    <cellStyle name="Note 2 2 22" xfId="1264"/>
    <cellStyle name="Note 2 2 23" xfId="1315"/>
    <cellStyle name="Note 2 2 24" xfId="1340"/>
    <cellStyle name="Note 2 2 25" xfId="1367"/>
    <cellStyle name="Note 2 2 26" xfId="1393"/>
    <cellStyle name="Note 2 2 27" xfId="1418"/>
    <cellStyle name="Note 2 2 28" xfId="1444"/>
    <cellStyle name="Note 2 2 29" xfId="1457"/>
    <cellStyle name="Note 2 2 3" xfId="340"/>
    <cellStyle name="Note 2 2 3 10" xfId="1186"/>
    <cellStyle name="Note 2 2 3 11" xfId="1565"/>
    <cellStyle name="Note 2 2 3 12" xfId="2002"/>
    <cellStyle name="Note 2 2 3 13" xfId="1905"/>
    <cellStyle name="Note 2 2 3 14" xfId="2153"/>
    <cellStyle name="Note 2 2 3 15" xfId="1960"/>
    <cellStyle name="Note 2 2 3 16" xfId="2138"/>
    <cellStyle name="Note 2 2 3 17" xfId="1782"/>
    <cellStyle name="Note 2 2 3 18" xfId="2326"/>
    <cellStyle name="Note 2 2 3 19" xfId="2643"/>
    <cellStyle name="Note 2 2 3 2" xfId="579"/>
    <cellStyle name="Note 2 2 3 20" xfId="2902"/>
    <cellStyle name="Note 2 2 3 21" xfId="2980"/>
    <cellStyle name="Note 2 2 3 22" xfId="2966"/>
    <cellStyle name="Note 2 2 3 23" xfId="2924"/>
    <cellStyle name="Note 2 2 3 24" xfId="2441"/>
    <cellStyle name="Note 2 2 3 25" xfId="2791"/>
    <cellStyle name="Note 2 2 3 26" xfId="3096"/>
    <cellStyle name="Note 2 2 3 27" xfId="3231"/>
    <cellStyle name="Note 2 2 3 28" xfId="2911"/>
    <cellStyle name="Note 2 2 3 29" xfId="3299"/>
    <cellStyle name="Note 2 2 3 3" xfId="660"/>
    <cellStyle name="Note 2 2 3 30" xfId="3585"/>
    <cellStyle name="Note 2 2 3 31" xfId="3436"/>
    <cellStyle name="Note 2 2 3 32" xfId="4490"/>
    <cellStyle name="Note 2 2 3 33" xfId="5639"/>
    <cellStyle name="Note 2 2 3 4" xfId="724"/>
    <cellStyle name="Note 2 2 3 5" xfId="789"/>
    <cellStyle name="Note 2 2 3 6" xfId="831"/>
    <cellStyle name="Note 2 2 3 7" xfId="969"/>
    <cellStyle name="Note 2 2 3 8" xfId="1039"/>
    <cellStyle name="Note 2 2 3 9" xfId="1113"/>
    <cellStyle name="Note 2 2 30" xfId="1485"/>
    <cellStyle name="Note 2 2 31" xfId="1512"/>
    <cellStyle name="Note 2 2 32" xfId="1560"/>
    <cellStyle name="Note 2 2 33" xfId="1612"/>
    <cellStyle name="Note 2 2 34" xfId="1602"/>
    <cellStyle name="Note 2 2 35" xfId="1689"/>
    <cellStyle name="Note 2 2 36" xfId="1715"/>
    <cellStyle name="Note 2 2 37" xfId="1981"/>
    <cellStyle name="Note 2 2 38" xfId="1911"/>
    <cellStyle name="Note 2 2 39" xfId="2190"/>
    <cellStyle name="Note 2 2 4" xfId="341"/>
    <cellStyle name="Note 2 2 4 10" xfId="1187"/>
    <cellStyle name="Note 2 2 4 11" xfId="1566"/>
    <cellStyle name="Note 2 2 4 12" xfId="2007"/>
    <cellStyle name="Note 2 2 4 13" xfId="1904"/>
    <cellStyle name="Note 2 2 4 14" xfId="2145"/>
    <cellStyle name="Note 2 2 4 15" xfId="2212"/>
    <cellStyle name="Note 2 2 4 16" xfId="1978"/>
    <cellStyle name="Note 2 2 4 17" xfId="2278"/>
    <cellStyle name="Note 2 2 4 18" xfId="2327"/>
    <cellStyle name="Note 2 2 4 19" xfId="2644"/>
    <cellStyle name="Note 2 2 4 2" xfId="580"/>
    <cellStyle name="Note 2 2 4 20" xfId="2831"/>
    <cellStyle name="Note 2 2 4 21" xfId="2470"/>
    <cellStyle name="Note 2 2 4 22" xfId="2890"/>
    <cellStyle name="Note 2 2 4 23" xfId="2568"/>
    <cellStyle name="Note 2 2 4 24" xfId="2487"/>
    <cellStyle name="Note 2 2 4 25" xfId="2595"/>
    <cellStyle name="Note 2 2 4 26" xfId="2721"/>
    <cellStyle name="Note 2 2 4 27" xfId="3205"/>
    <cellStyle name="Note 2 2 4 28" xfId="3194"/>
    <cellStyle name="Note 2 2 4 29" xfId="3300"/>
    <cellStyle name="Note 2 2 4 3" xfId="661"/>
    <cellStyle name="Note 2 2 4 30" xfId="3569"/>
    <cellStyle name="Note 2 2 4 31" xfId="3742"/>
    <cellStyle name="Note 2 2 4 32" xfId="4491"/>
    <cellStyle name="Note 2 2 4 33" xfId="5640"/>
    <cellStyle name="Note 2 2 4 4" xfId="725"/>
    <cellStyle name="Note 2 2 4 5" xfId="790"/>
    <cellStyle name="Note 2 2 4 6" xfId="832"/>
    <cellStyle name="Note 2 2 4 7" xfId="970"/>
    <cellStyle name="Note 2 2 4 8" xfId="1040"/>
    <cellStyle name="Note 2 2 4 9" xfId="1114"/>
    <cellStyle name="Note 2 2 40" xfId="2005"/>
    <cellStyle name="Note 2 2 41" xfId="2092"/>
    <cellStyle name="Note 2 2 42" xfId="2180"/>
    <cellStyle name="Note 2 2 43" xfId="2321"/>
    <cellStyle name="Note 2 2 44" xfId="2637"/>
    <cellStyle name="Note 2 2 45" xfId="2765"/>
    <cellStyle name="Note 2 2 46" xfId="2577"/>
    <cellStyle name="Note 2 2 47" xfId="2548"/>
    <cellStyle name="Note 2 2 48" xfId="2427"/>
    <cellStyle name="Note 2 2 49" xfId="2994"/>
    <cellStyle name="Note 2 2 5" xfId="342"/>
    <cellStyle name="Note 2 2 50" xfId="2509"/>
    <cellStyle name="Note 2 2 51" xfId="2991"/>
    <cellStyle name="Note 2 2 52" xfId="2515"/>
    <cellStyle name="Note 2 2 53" xfId="3192"/>
    <cellStyle name="Note 2 2 54" xfId="3293"/>
    <cellStyle name="Note 2 2 55" xfId="3553"/>
    <cellStyle name="Note 2 2 56" xfId="3470"/>
    <cellStyle name="Note 2 2 57" xfId="4100"/>
    <cellStyle name="Note 2 2 58" xfId="4174"/>
    <cellStyle name="Note 2 2 59" xfId="4298"/>
    <cellStyle name="Note 2 2 6" xfId="343"/>
    <cellStyle name="Note 2 2 60" xfId="4212"/>
    <cellStyle name="Note 2 2 61" xfId="4321"/>
    <cellStyle name="Note 2 2 62" xfId="4361"/>
    <cellStyle name="Note 2 2 63" xfId="4432"/>
    <cellStyle name="Note 2 2 64" xfId="4381"/>
    <cellStyle name="Note 2 2 65" xfId="4485"/>
    <cellStyle name="Note 2 2 66" xfId="5626"/>
    <cellStyle name="Note 2 2 67" xfId="6531"/>
    <cellStyle name="Note 2 2 68" xfId="6575"/>
    <cellStyle name="Note 2 2 7" xfId="344"/>
    <cellStyle name="Note 2 2 8" xfId="455"/>
    <cellStyle name="Note 2 2 9" xfId="479"/>
    <cellStyle name="Note 2 20" xfId="425"/>
    <cellStyle name="Note 2 20 10" xfId="1595"/>
    <cellStyle name="Note 2 20 11" xfId="2009"/>
    <cellStyle name="Note 2 20 12" xfId="1856"/>
    <cellStyle name="Note 2 20 13" xfId="1753"/>
    <cellStyle name="Note 2 20 14" xfId="2140"/>
    <cellStyle name="Note 2 20 15" xfId="2201"/>
    <cellStyle name="Note 2 20 16" xfId="2084"/>
    <cellStyle name="Note 2 20 17" xfId="2356"/>
    <cellStyle name="Note 2 20 18" xfId="2684"/>
    <cellStyle name="Note 2 20 19" xfId="2746"/>
    <cellStyle name="Note 2 20 2" xfId="665"/>
    <cellStyle name="Note 2 20 20" xfId="2996"/>
    <cellStyle name="Note 2 20 21" xfId="2719"/>
    <cellStyle name="Note 2 20 22" xfId="2467"/>
    <cellStyle name="Note 2 20 23" xfId="3051"/>
    <cellStyle name="Note 2 20 24" xfId="2780"/>
    <cellStyle name="Note 2 20 25" xfId="3165"/>
    <cellStyle name="Note 2 20 26" xfId="3183"/>
    <cellStyle name="Note 2 20 27" xfId="2498"/>
    <cellStyle name="Note 2 20 28" xfId="3331"/>
    <cellStyle name="Note 2 20 29" xfId="3488"/>
    <cellStyle name="Note 2 20 3" xfId="729"/>
    <cellStyle name="Note 2 20 30" xfId="3519"/>
    <cellStyle name="Note 2 20 31" xfId="4520"/>
    <cellStyle name="Note 2 20 32" xfId="5641"/>
    <cellStyle name="Note 2 20 4" xfId="791"/>
    <cellStyle name="Note 2 20 5" xfId="833"/>
    <cellStyle name="Note 2 20 6" xfId="971"/>
    <cellStyle name="Note 2 20 7" xfId="1069"/>
    <cellStyle name="Note 2 20 8" xfId="1143"/>
    <cellStyle name="Note 2 20 9" xfId="1216"/>
    <cellStyle name="Note 2 21" xfId="428"/>
    <cellStyle name="Note 2 21 10" xfId="1597"/>
    <cellStyle name="Note 2 21 11" xfId="2013"/>
    <cellStyle name="Note 2 21 12" xfId="1854"/>
    <cellStyle name="Note 2 21 13" xfId="1791"/>
    <cellStyle name="Note 2 21 14" xfId="2097"/>
    <cellStyle name="Note 2 21 15" xfId="1779"/>
    <cellStyle name="Note 2 21 16" xfId="1799"/>
    <cellStyle name="Note 2 21 17" xfId="2358"/>
    <cellStyle name="Note 2 21 18" xfId="2687"/>
    <cellStyle name="Note 2 21 19" xfId="2689"/>
    <cellStyle name="Note 2 21 2" xfId="666"/>
    <cellStyle name="Note 2 21 20" xfId="2744"/>
    <cellStyle name="Note 2 21 21" xfId="2660"/>
    <cellStyle name="Note 2 21 22" xfId="2502"/>
    <cellStyle name="Note 2 21 23" xfId="3046"/>
    <cellStyle name="Note 2 21 24" xfId="3187"/>
    <cellStyle name="Note 2 21 25" xfId="2738"/>
    <cellStyle name="Note 2 21 26" xfId="3222"/>
    <cellStyle name="Note 2 21 27" xfId="3079"/>
    <cellStyle name="Note 2 21 28" xfId="3333"/>
    <cellStyle name="Note 2 21 29" xfId="3399"/>
    <cellStyle name="Note 2 21 3" xfId="730"/>
    <cellStyle name="Note 2 21 30" xfId="3543"/>
    <cellStyle name="Note 2 21 31" xfId="4522"/>
    <cellStyle name="Note 2 21 32" xfId="5642"/>
    <cellStyle name="Note 2 21 4" xfId="792"/>
    <cellStyle name="Note 2 21 5" xfId="834"/>
    <cellStyle name="Note 2 21 6" xfId="972"/>
    <cellStyle name="Note 2 21 7" xfId="1071"/>
    <cellStyle name="Note 2 21 8" xfId="1145"/>
    <cellStyle name="Note 2 21 9" xfId="1218"/>
    <cellStyle name="Note 2 22" xfId="454"/>
    <cellStyle name="Note 2 23" xfId="478"/>
    <cellStyle name="Note 2 24" xfId="567"/>
    <cellStyle name="Note 2 25" xfId="642"/>
    <cellStyle name="Note 2 26" xfId="707"/>
    <cellStyle name="Note 2 27" xfId="774"/>
    <cellStyle name="Note 2 28" xfId="819"/>
    <cellStyle name="Note 2 29" xfId="881"/>
    <cellStyle name="Note 2 3" xfId="345"/>
    <cellStyle name="Note 2 3 10" xfId="908"/>
    <cellStyle name="Note 2 3 11" xfId="973"/>
    <cellStyle name="Note 2 3 12" xfId="1041"/>
    <cellStyle name="Note 2 3 13" xfId="1115"/>
    <cellStyle name="Note 2 3 14" xfId="1188"/>
    <cellStyle name="Note 2 3 15" xfId="1240"/>
    <cellStyle name="Note 2 3 16" xfId="1265"/>
    <cellStyle name="Note 2 3 17" xfId="1316"/>
    <cellStyle name="Note 2 3 18" xfId="1341"/>
    <cellStyle name="Note 2 3 19" xfId="1368"/>
    <cellStyle name="Note 2 3 2" xfId="456"/>
    <cellStyle name="Note 2 3 20" xfId="1394"/>
    <cellStyle name="Note 2 3 21" xfId="1419"/>
    <cellStyle name="Note 2 3 22" xfId="1445"/>
    <cellStyle name="Note 2 3 23" xfId="1458"/>
    <cellStyle name="Note 2 3 24" xfId="1486"/>
    <cellStyle name="Note 2 3 25" xfId="1513"/>
    <cellStyle name="Note 2 3 26" xfId="1567"/>
    <cellStyle name="Note 2 3 27" xfId="1652"/>
    <cellStyle name="Note 2 3 28" xfId="1601"/>
    <cellStyle name="Note 2 3 29" xfId="1690"/>
    <cellStyle name="Note 2 3 3" xfId="480"/>
    <cellStyle name="Note 2 3 30" xfId="1716"/>
    <cellStyle name="Note 2 3 31" xfId="2016"/>
    <cellStyle name="Note 2 3 32" xfId="1903"/>
    <cellStyle name="Note 2 3 33" xfId="2104"/>
    <cellStyle name="Note 2 3 34" xfId="1785"/>
    <cellStyle name="Note 2 3 35" xfId="1804"/>
    <cellStyle name="Note 2 3 36" xfId="2280"/>
    <cellStyle name="Note 2 3 37" xfId="2328"/>
    <cellStyle name="Note 2 3 38" xfId="2645"/>
    <cellStyle name="Note 2 3 39" xfId="2714"/>
    <cellStyle name="Note 2 3 4" xfId="584"/>
    <cellStyle name="Note 2 3 40" xfId="2979"/>
    <cellStyle name="Note 2 3 41" xfId="2942"/>
    <cellStyle name="Note 2 3 42" xfId="2970"/>
    <cellStyle name="Note 2 3 43" xfId="3075"/>
    <cellStyle name="Note 2 3 44" xfId="2917"/>
    <cellStyle name="Note 2 3 45" xfId="3117"/>
    <cellStyle name="Note 2 3 46" xfId="3230"/>
    <cellStyle name="Note 2 3 47" xfId="3126"/>
    <cellStyle name="Note 2 3 48" xfId="3301"/>
    <cellStyle name="Note 2 3 49" xfId="3455"/>
    <cellStyle name="Note 2 3 5" xfId="667"/>
    <cellStyle name="Note 2 3 50" xfId="3504"/>
    <cellStyle name="Note 2 3 51" xfId="4101"/>
    <cellStyle name="Note 2 3 52" xfId="4175"/>
    <cellStyle name="Note 2 3 53" xfId="4299"/>
    <cellStyle name="Note 2 3 54" xfId="4211"/>
    <cellStyle name="Note 2 3 55" xfId="4325"/>
    <cellStyle name="Note 2 3 56" xfId="4362"/>
    <cellStyle name="Note 2 3 57" xfId="4433"/>
    <cellStyle name="Note 2 3 58" xfId="4382"/>
    <cellStyle name="Note 2 3 59" xfId="4492"/>
    <cellStyle name="Note 2 3 6" xfId="731"/>
    <cellStyle name="Note 2 3 60" xfId="5643"/>
    <cellStyle name="Note 2 3 61" xfId="6532"/>
    <cellStyle name="Note 2 3 62" xfId="6576"/>
    <cellStyle name="Note 2 3 7" xfId="793"/>
    <cellStyle name="Note 2 3 8" xfId="835"/>
    <cellStyle name="Note 2 3 9" xfId="883"/>
    <cellStyle name="Note 2 30" xfId="906"/>
    <cellStyle name="Note 2 31" xfId="955"/>
    <cellStyle name="Note 2 32" xfId="1238"/>
    <cellStyle name="Note 2 33" xfId="1263"/>
    <cellStyle name="Note 2 34" xfId="1484"/>
    <cellStyle name="Note 2 35" xfId="1511"/>
    <cellStyle name="Note 2 36" xfId="1616"/>
    <cellStyle name="Note 2 37" xfId="1610"/>
    <cellStyle name="Note 2 38" xfId="1688"/>
    <cellStyle name="Note 2 39" xfId="1714"/>
    <cellStyle name="Note 2 4" xfId="346"/>
    <cellStyle name="Note 2 4 10" xfId="1189"/>
    <cellStyle name="Note 2 4 11" xfId="1317"/>
    <cellStyle name="Note 2 4 12" xfId="1342"/>
    <cellStyle name="Note 2 4 13" xfId="1369"/>
    <cellStyle name="Note 2 4 14" xfId="1395"/>
    <cellStyle name="Note 2 4 15" xfId="1420"/>
    <cellStyle name="Note 2 4 16" xfId="1446"/>
    <cellStyle name="Note 2 4 17" xfId="1459"/>
    <cellStyle name="Note 2 4 18" xfId="1568"/>
    <cellStyle name="Note 2 4 19" xfId="2018"/>
    <cellStyle name="Note 2 4 2" xfId="585"/>
    <cellStyle name="Note 2 4 20" xfId="1902"/>
    <cellStyle name="Note 2 4 21" xfId="2088"/>
    <cellStyle name="Note 2 4 22" xfId="2217"/>
    <cellStyle name="Note 2 4 23" xfId="2249"/>
    <cellStyle name="Note 2 4 24" xfId="1844"/>
    <cellStyle name="Note 2 4 25" xfId="2329"/>
    <cellStyle name="Note 2 4 26" xfId="2646"/>
    <cellStyle name="Note 2 4 27" xfId="2700"/>
    <cellStyle name="Note 2 4 28" xfId="2471"/>
    <cellStyle name="Note 2 4 29" xfId="2850"/>
    <cellStyle name="Note 2 4 3" xfId="668"/>
    <cellStyle name="Note 2 4 30" xfId="2584"/>
    <cellStyle name="Note 2 4 31" xfId="2935"/>
    <cellStyle name="Note 2 4 32" xfId="3058"/>
    <cellStyle name="Note 2 4 33" xfId="2743"/>
    <cellStyle name="Note 2 4 34" xfId="3204"/>
    <cellStyle name="Note 2 4 35" xfId="3189"/>
    <cellStyle name="Note 2 4 36" xfId="3302"/>
    <cellStyle name="Note 2 4 37" xfId="3454"/>
    <cellStyle name="Note 2 4 38" xfId="3466"/>
    <cellStyle name="Note 2 4 39" xfId="4102"/>
    <cellStyle name="Note 2 4 4" xfId="732"/>
    <cellStyle name="Note 2 4 40" xfId="4176"/>
    <cellStyle name="Note 2 4 41" xfId="4300"/>
    <cellStyle name="Note 2 4 42" xfId="4210"/>
    <cellStyle name="Note 2 4 43" xfId="4326"/>
    <cellStyle name="Note 2 4 44" xfId="4363"/>
    <cellStyle name="Note 2 4 45" xfId="4434"/>
    <cellStyle name="Note 2 4 46" xfId="4383"/>
    <cellStyle name="Note 2 4 47" xfId="4493"/>
    <cellStyle name="Note 2 4 48" xfId="5644"/>
    <cellStyle name="Note 2 4 49" xfId="6533"/>
    <cellStyle name="Note 2 4 5" xfId="794"/>
    <cellStyle name="Note 2 4 50" xfId="6577"/>
    <cellStyle name="Note 2 4 6" xfId="836"/>
    <cellStyle name="Note 2 4 7" xfId="974"/>
    <cellStyle name="Note 2 4 8" xfId="1042"/>
    <cellStyle name="Note 2 4 9" xfId="1116"/>
    <cellStyle name="Note 2 40" xfId="1964"/>
    <cellStyle name="Note 2 41" xfId="5621"/>
    <cellStyle name="Note 2 5" xfId="347"/>
    <cellStyle name="Note 2 5 10" xfId="837"/>
    <cellStyle name="Note 2 5 11" xfId="975"/>
    <cellStyle name="Note 2 5 12" xfId="1043"/>
    <cellStyle name="Note 2 5 13" xfId="1117"/>
    <cellStyle name="Note 2 5 14" xfId="1190"/>
    <cellStyle name="Note 2 5 15" xfId="1569"/>
    <cellStyle name="Note 2 5 16" xfId="2021"/>
    <cellStyle name="Note 2 5 17" xfId="1901"/>
    <cellStyle name="Note 2 5 18" xfId="2074"/>
    <cellStyle name="Note 2 5 19" xfId="1766"/>
    <cellStyle name="Note 2 5 2" xfId="348"/>
    <cellStyle name="Note 2 5 20" xfId="1836"/>
    <cellStyle name="Note 2 5 21" xfId="1760"/>
    <cellStyle name="Note 2 5 22" xfId="2330"/>
    <cellStyle name="Note 2 5 23" xfId="2647"/>
    <cellStyle name="Note 2 5 24" xfId="2901"/>
    <cellStyle name="Note 2 5 25" xfId="2518"/>
    <cellStyle name="Note 2 5 26" xfId="2838"/>
    <cellStyle name="Note 2 5 27" xfId="2512"/>
    <cellStyle name="Note 2 5 28" xfId="2915"/>
    <cellStyle name="Note 2 5 29" xfId="2811"/>
    <cellStyle name="Note 2 5 3" xfId="349"/>
    <cellStyle name="Note 2 5 30" xfId="2761"/>
    <cellStyle name="Note 2 5 31" xfId="3115"/>
    <cellStyle name="Note 2 5 32" xfId="3068"/>
    <cellStyle name="Note 2 5 33" xfId="3303"/>
    <cellStyle name="Note 2 5 34" xfId="3449"/>
    <cellStyle name="Note 2 5 35" xfId="3487"/>
    <cellStyle name="Note 2 5 36" xfId="4103"/>
    <cellStyle name="Note 2 5 37" xfId="4177"/>
    <cellStyle name="Note 2 5 38" xfId="4301"/>
    <cellStyle name="Note 2 5 39" xfId="4209"/>
    <cellStyle name="Note 2 5 4" xfId="350"/>
    <cellStyle name="Note 2 5 40" xfId="4327"/>
    <cellStyle name="Note 2 5 41" xfId="4364"/>
    <cellStyle name="Note 2 5 42" xfId="4435"/>
    <cellStyle name="Note 2 5 43" xfId="4390"/>
    <cellStyle name="Note 2 5 44" xfId="4494"/>
    <cellStyle name="Note 2 5 45" xfId="5645"/>
    <cellStyle name="Note 2 5 46" xfId="6534"/>
    <cellStyle name="Note 2 5 47" xfId="6578"/>
    <cellStyle name="Note 2 5 5" xfId="351"/>
    <cellStyle name="Note 2 5 6" xfId="586"/>
    <cellStyle name="Note 2 5 7" xfId="669"/>
    <cellStyle name="Note 2 5 8" xfId="733"/>
    <cellStyle name="Note 2 5 9" xfId="795"/>
    <cellStyle name="Note 2 6" xfId="352"/>
    <cellStyle name="Note 2 6 10" xfId="6535"/>
    <cellStyle name="Note 2 6 11" xfId="6579"/>
    <cellStyle name="Note 2 6 2" xfId="4104"/>
    <cellStyle name="Note 2 6 3" xfId="4178"/>
    <cellStyle name="Note 2 6 4" xfId="4302"/>
    <cellStyle name="Note 2 6 5" xfId="4208"/>
    <cellStyle name="Note 2 6 6" xfId="4328"/>
    <cellStyle name="Note 2 6 7" xfId="4365"/>
    <cellStyle name="Note 2 6 8" xfId="4436"/>
    <cellStyle name="Note 2 6 9" xfId="4391"/>
    <cellStyle name="Note 2 7" xfId="353"/>
    <cellStyle name="Note 2 7 10" xfId="1191"/>
    <cellStyle name="Note 2 7 11" xfId="1570"/>
    <cellStyle name="Note 2 7 12" xfId="2025"/>
    <cellStyle name="Note 2 7 13" xfId="1899"/>
    <cellStyle name="Note 2 7 14" xfId="2195"/>
    <cellStyle name="Note 2 7 15" xfId="2017"/>
    <cellStyle name="Note 2 7 16" xfId="1748"/>
    <cellStyle name="Note 2 7 17" xfId="1882"/>
    <cellStyle name="Note 2 7 18" xfId="2331"/>
    <cellStyle name="Note 2 7 19" xfId="2650"/>
    <cellStyle name="Note 2 7 2" xfId="587"/>
    <cellStyle name="Note 2 7 20" xfId="2699"/>
    <cellStyle name="Note 2 7 21" xfId="2489"/>
    <cellStyle name="Note 2 7 22" xfId="2932"/>
    <cellStyle name="Note 2 7 23" xfId="3026"/>
    <cellStyle name="Note 2 7 24" xfId="2952"/>
    <cellStyle name="Note 2 7 25" xfId="2588"/>
    <cellStyle name="Note 2 7 26" xfId="3133"/>
    <cellStyle name="Note 2 7 27" xfId="2540"/>
    <cellStyle name="Note 2 7 28" xfId="3139"/>
    <cellStyle name="Note 2 7 29" xfId="3306"/>
    <cellStyle name="Note 2 7 3" xfId="675"/>
    <cellStyle name="Note 2 7 30" xfId="3416"/>
    <cellStyle name="Note 2 7 31" xfId="3718"/>
    <cellStyle name="Note 2 7 32" xfId="4105"/>
    <cellStyle name="Note 2 7 33" xfId="4179"/>
    <cellStyle name="Note 2 7 34" xfId="4303"/>
    <cellStyle name="Note 2 7 35" xfId="4207"/>
    <cellStyle name="Note 2 7 36" xfId="4329"/>
    <cellStyle name="Note 2 7 37" xfId="4366"/>
    <cellStyle name="Note 2 7 38" xfId="4437"/>
    <cellStyle name="Note 2 7 39" xfId="4392"/>
    <cellStyle name="Note 2 7 4" xfId="736"/>
    <cellStyle name="Note 2 7 40" xfId="4495"/>
    <cellStyle name="Note 2 7 41" xfId="5646"/>
    <cellStyle name="Note 2 7 42" xfId="6536"/>
    <cellStyle name="Note 2 7 43" xfId="6580"/>
    <cellStyle name="Note 2 7 5" xfId="796"/>
    <cellStyle name="Note 2 7 6" xfId="838"/>
    <cellStyle name="Note 2 7 7" xfId="976"/>
    <cellStyle name="Note 2 7 8" xfId="1044"/>
    <cellStyle name="Note 2 7 9" xfId="1118"/>
    <cellStyle name="Note 2 8" xfId="354"/>
    <cellStyle name="Note 2 8 10" xfId="1192"/>
    <cellStyle name="Note 2 8 11" xfId="1571"/>
    <cellStyle name="Note 2 8 12" xfId="2029"/>
    <cellStyle name="Note 2 8 13" xfId="1898"/>
    <cellStyle name="Note 2 8 14" xfId="2186"/>
    <cellStyle name="Note 2 8 15" xfId="2000"/>
    <cellStyle name="Note 2 8 16" xfId="2166"/>
    <cellStyle name="Note 2 8 17" xfId="1771"/>
    <cellStyle name="Note 2 8 18" xfId="2332"/>
    <cellStyle name="Note 2 8 19" xfId="2651"/>
    <cellStyle name="Note 2 8 2" xfId="588"/>
    <cellStyle name="Note 2 8 20" xfId="2892"/>
    <cellStyle name="Note 2 8 21" xfId="2532"/>
    <cellStyle name="Note 2 8 22" xfId="2742"/>
    <cellStyle name="Note 2 8 23" xfId="3000"/>
    <cellStyle name="Note 2 8 24" xfId="3082"/>
    <cellStyle name="Note 2 8 25" xfId="3003"/>
    <cellStyle name="Note 2 8 26" xfId="3060"/>
    <cellStyle name="Note 2 8 27" xfId="3063"/>
    <cellStyle name="Note 2 8 28" xfId="2961"/>
    <cellStyle name="Note 2 8 29" xfId="3307"/>
    <cellStyle name="Note 2 8 3" xfId="676"/>
    <cellStyle name="Note 2 8 30" xfId="3424"/>
    <cellStyle name="Note 2 8 31" xfId="3559"/>
    <cellStyle name="Note 2 8 32" xfId="4106"/>
    <cellStyle name="Note 2 8 33" xfId="4180"/>
    <cellStyle name="Note 2 8 34" xfId="4304"/>
    <cellStyle name="Note 2 8 35" xfId="4206"/>
    <cellStyle name="Note 2 8 36" xfId="4330"/>
    <cellStyle name="Note 2 8 37" xfId="4367"/>
    <cellStyle name="Note 2 8 38" xfId="4438"/>
    <cellStyle name="Note 2 8 39" xfId="4393"/>
    <cellStyle name="Note 2 8 4" xfId="737"/>
    <cellStyle name="Note 2 8 40" xfId="4496"/>
    <cellStyle name="Note 2 8 41" xfId="5647"/>
    <cellStyle name="Note 2 8 42" xfId="6537"/>
    <cellStyle name="Note 2 8 43" xfId="6581"/>
    <cellStyle name="Note 2 8 5" xfId="797"/>
    <cellStyle name="Note 2 8 6" xfId="839"/>
    <cellStyle name="Note 2 8 7" xfId="977"/>
    <cellStyle name="Note 2 8 8" xfId="1045"/>
    <cellStyle name="Note 2 8 9" xfId="1119"/>
    <cellStyle name="Note 2 9" xfId="355"/>
    <cellStyle name="Note 2 9 10" xfId="1193"/>
    <cellStyle name="Note 2 9 11" xfId="1572"/>
    <cellStyle name="Note 2 9 12" xfId="2034"/>
    <cellStyle name="Note 2 9 13" xfId="1896"/>
    <cellStyle name="Note 2 9 14" xfId="2182"/>
    <cellStyle name="Note 2 9 15" xfId="1982"/>
    <cellStyle name="Note 2 9 16" xfId="2141"/>
    <cellStyle name="Note 2 9 17" xfId="2193"/>
    <cellStyle name="Note 2 9 18" xfId="2333"/>
    <cellStyle name="Note 2 9 19" xfId="2652"/>
    <cellStyle name="Note 2 9 2" xfId="589"/>
    <cellStyle name="Note 2 9 20" xfId="2827"/>
    <cellStyle name="Note 2 9 21" xfId="2978"/>
    <cellStyle name="Note 2 9 22" xfId="2862"/>
    <cellStyle name="Note 2 9 23" xfId="2805"/>
    <cellStyle name="Note 2 9 24" xfId="2860"/>
    <cellStyle name="Note 2 9 25" xfId="2956"/>
    <cellStyle name="Note 2 9 26" xfId="3038"/>
    <cellStyle name="Note 2 9 27" xfId="3229"/>
    <cellStyle name="Note 2 9 28" xfId="2975"/>
    <cellStyle name="Note 2 9 29" xfId="3308"/>
    <cellStyle name="Note 2 9 3" xfId="677"/>
    <cellStyle name="Note 2 9 30" xfId="3414"/>
    <cellStyle name="Note 2 9 31" xfId="3456"/>
    <cellStyle name="Note 2 9 32" xfId="4107"/>
    <cellStyle name="Note 2 9 33" xfId="4439"/>
    <cellStyle name="Note 2 9 34" xfId="4394"/>
    <cellStyle name="Note 2 9 35" xfId="4497"/>
    <cellStyle name="Note 2 9 36" xfId="5648"/>
    <cellStyle name="Note 2 9 37" xfId="6582"/>
    <cellStyle name="Note 2 9 4" xfId="738"/>
    <cellStyle name="Note 2 9 5" xfId="798"/>
    <cellStyle name="Note 2 9 6" xfId="840"/>
    <cellStyle name="Note 2 9 7" xfId="978"/>
    <cellStyle name="Note 2 9 8" xfId="1046"/>
    <cellStyle name="Note 2 9 9" xfId="1120"/>
    <cellStyle name="Note 20" xfId="862"/>
    <cellStyle name="Note 21" xfId="880"/>
    <cellStyle name="Note 22" xfId="905"/>
    <cellStyle name="Note 23" xfId="1028"/>
    <cellStyle name="Note 24" xfId="1102"/>
    <cellStyle name="Note 25" xfId="1175"/>
    <cellStyle name="Note 26" xfId="1237"/>
    <cellStyle name="Note 27" xfId="1262"/>
    <cellStyle name="Note 28" xfId="1314"/>
    <cellStyle name="Note 29" xfId="1338"/>
    <cellStyle name="Note 3" xfId="356"/>
    <cellStyle name="Note 3 10" xfId="909"/>
    <cellStyle name="Note 3 11" xfId="979"/>
    <cellStyle name="Note 3 12" xfId="1047"/>
    <cellStyle name="Note 3 13" xfId="1121"/>
    <cellStyle name="Note 3 14" xfId="1194"/>
    <cellStyle name="Note 3 15" xfId="1241"/>
    <cellStyle name="Note 3 16" xfId="1266"/>
    <cellStyle name="Note 3 17" xfId="1318"/>
    <cellStyle name="Note 3 18" xfId="1343"/>
    <cellStyle name="Note 3 19" xfId="1370"/>
    <cellStyle name="Note 3 2" xfId="457"/>
    <cellStyle name="Note 3 20" xfId="1396"/>
    <cellStyle name="Note 3 21" xfId="1421"/>
    <cellStyle name="Note 3 22" xfId="1447"/>
    <cellStyle name="Note 3 23" xfId="1460"/>
    <cellStyle name="Note 3 24" xfId="1487"/>
    <cellStyle name="Note 3 25" xfId="1514"/>
    <cellStyle name="Note 3 26" xfId="1573"/>
    <cellStyle name="Note 3 27" xfId="1646"/>
    <cellStyle name="Note 3 28" xfId="1654"/>
    <cellStyle name="Note 3 29" xfId="1691"/>
    <cellStyle name="Note 3 3" xfId="481"/>
    <cellStyle name="Note 3 30" xfId="1717"/>
    <cellStyle name="Note 3 31" xfId="2037"/>
    <cellStyle name="Note 3 32" xfId="1895"/>
    <cellStyle name="Note 3 33" xfId="2176"/>
    <cellStyle name="Note 3 34" xfId="2132"/>
    <cellStyle name="Note 3 35" xfId="2026"/>
    <cellStyle name="Note 3 36" xfId="2112"/>
    <cellStyle name="Note 3 37" xfId="2334"/>
    <cellStyle name="Note 3 38" xfId="2653"/>
    <cellStyle name="Note 3 39" xfId="2753"/>
    <cellStyle name="Note 3 4" xfId="590"/>
    <cellStyle name="Note 3 40" xfId="2472"/>
    <cellStyle name="Note 3 41" xfId="2649"/>
    <cellStyle name="Note 3 42" xfId="3009"/>
    <cellStyle name="Note 3 43" xfId="3065"/>
    <cellStyle name="Note 3 44" xfId="2903"/>
    <cellStyle name="Note 3 45" xfId="2828"/>
    <cellStyle name="Note 3 46" xfId="3203"/>
    <cellStyle name="Note 3 47" xfId="3045"/>
    <cellStyle name="Note 3 48" xfId="3309"/>
    <cellStyle name="Note 3 49" xfId="3401"/>
    <cellStyle name="Note 3 5" xfId="678"/>
    <cellStyle name="Note 3 50" xfId="3557"/>
    <cellStyle name="Note 3 51" xfId="4108"/>
    <cellStyle name="Note 3 52" xfId="4181"/>
    <cellStyle name="Note 3 53" xfId="4305"/>
    <cellStyle name="Note 3 54" xfId="4205"/>
    <cellStyle name="Note 3 55" xfId="4331"/>
    <cellStyle name="Note 3 56" xfId="4368"/>
    <cellStyle name="Note 3 57" xfId="4440"/>
    <cellStyle name="Note 3 58" xfId="4395"/>
    <cellStyle name="Note 3 59" xfId="4498"/>
    <cellStyle name="Note 3 6" xfId="739"/>
    <cellStyle name="Note 3 60" xfId="5649"/>
    <cellStyle name="Note 3 61" xfId="6538"/>
    <cellStyle name="Note 3 62" xfId="6583"/>
    <cellStyle name="Note 3 7" xfId="799"/>
    <cellStyle name="Note 3 8" xfId="841"/>
    <cellStyle name="Note 3 9" xfId="884"/>
    <cellStyle name="Note 30" xfId="1365"/>
    <cellStyle name="Note 31" xfId="1392"/>
    <cellStyle name="Note 32" xfId="1416"/>
    <cellStyle name="Note 33" xfId="1443"/>
    <cellStyle name="Note 34" xfId="1456"/>
    <cellStyle name="Note 35" xfId="1483"/>
    <cellStyle name="Note 36" xfId="1510"/>
    <cellStyle name="Note 37" xfId="1554"/>
    <cellStyle name="Note 38" xfId="1620"/>
    <cellStyle name="Note 39" xfId="1615"/>
    <cellStyle name="Note 4" xfId="357"/>
    <cellStyle name="Note 4 10" xfId="910"/>
    <cellStyle name="Note 4 11" xfId="980"/>
    <cellStyle name="Note 4 12" xfId="1048"/>
    <cellStyle name="Note 4 13" xfId="1122"/>
    <cellStyle name="Note 4 14" xfId="1195"/>
    <cellStyle name="Note 4 15" xfId="1242"/>
    <cellStyle name="Note 4 16" xfId="1267"/>
    <cellStyle name="Note 4 17" xfId="1319"/>
    <cellStyle name="Note 4 18" xfId="1344"/>
    <cellStyle name="Note 4 19" xfId="1371"/>
    <cellStyle name="Note 4 2" xfId="458"/>
    <cellStyle name="Note 4 20" xfId="1397"/>
    <cellStyle name="Note 4 21" xfId="1422"/>
    <cellStyle name="Note 4 22" xfId="1448"/>
    <cellStyle name="Note 4 23" xfId="1461"/>
    <cellStyle name="Note 4 24" xfId="1488"/>
    <cellStyle name="Note 4 25" xfId="1515"/>
    <cellStyle name="Note 4 26" xfId="1574"/>
    <cellStyle name="Note 4 27" xfId="1639"/>
    <cellStyle name="Note 4 28" xfId="1650"/>
    <cellStyle name="Note 4 29" xfId="1692"/>
    <cellStyle name="Note 4 3" xfId="482"/>
    <cellStyle name="Note 4 30" xfId="1718"/>
    <cellStyle name="Note 4 31" xfId="2041"/>
    <cellStyle name="Note 4 32" xfId="1894"/>
    <cellStyle name="Note 4 33" xfId="2169"/>
    <cellStyle name="Note 4 34" xfId="2094"/>
    <cellStyle name="Note 4 35" xfId="1830"/>
    <cellStyle name="Note 4 36" xfId="2121"/>
    <cellStyle name="Note 4 37" xfId="2335"/>
    <cellStyle name="Note 4 38" xfId="2654"/>
    <cellStyle name="Note 4 39" xfId="2808"/>
    <cellStyle name="Note 4 4" xfId="591"/>
    <cellStyle name="Note 4 40" xfId="2522"/>
    <cellStyle name="Note 4 41" xfId="2880"/>
    <cellStyle name="Note 4 42" xfId="2463"/>
    <cellStyle name="Note 4 43" xfId="2840"/>
    <cellStyle name="Note 4 44" xfId="3105"/>
    <cellStyle name="Note 4 45" xfId="2796"/>
    <cellStyle name="Note 4 46" xfId="3102"/>
    <cellStyle name="Note 4 47" xfId="3067"/>
    <cellStyle name="Note 4 48" xfId="3310"/>
    <cellStyle name="Note 4 49" xfId="3389"/>
    <cellStyle name="Note 4 5" xfId="679"/>
    <cellStyle name="Note 4 50" xfId="3666"/>
    <cellStyle name="Note 4 51" xfId="4109"/>
    <cellStyle name="Note 4 52" xfId="4182"/>
    <cellStyle name="Note 4 53" xfId="4306"/>
    <cellStyle name="Note 4 54" xfId="4204"/>
    <cellStyle name="Note 4 55" xfId="4332"/>
    <cellStyle name="Note 4 56" xfId="4369"/>
    <cellStyle name="Note 4 57" xfId="4441"/>
    <cellStyle name="Note 4 58" xfId="4396"/>
    <cellStyle name="Note 4 59" xfId="4499"/>
    <cellStyle name="Note 4 6" xfId="740"/>
    <cellStyle name="Note 4 60" xfId="5650"/>
    <cellStyle name="Note 4 61" xfId="6539"/>
    <cellStyle name="Note 4 62" xfId="6584"/>
    <cellStyle name="Note 4 7" xfId="800"/>
    <cellStyle name="Note 4 8" xfId="842"/>
    <cellStyle name="Note 4 9" xfId="885"/>
    <cellStyle name="Note 40" xfId="1687"/>
    <cellStyle name="Note 41" xfId="1713"/>
    <cellStyle name="Note 42" xfId="1919"/>
    <cellStyle name="Note 43" xfId="2241"/>
    <cellStyle name="Note 44" xfId="2116"/>
    <cellStyle name="Note 45" xfId="2096"/>
    <cellStyle name="Note 46" xfId="2126"/>
    <cellStyle name="Note 47" xfId="2315"/>
    <cellStyle name="Note 48" xfId="2625"/>
    <cellStyle name="Note 49" xfId="2817"/>
    <cellStyle name="Note 5" xfId="358"/>
    <cellStyle name="Note 5 10" xfId="911"/>
    <cellStyle name="Note 5 11" xfId="981"/>
    <cellStyle name="Note 5 12" xfId="1049"/>
    <cellStyle name="Note 5 13" xfId="1123"/>
    <cellStyle name="Note 5 14" xfId="1196"/>
    <cellStyle name="Note 5 15" xfId="1243"/>
    <cellStyle name="Note 5 16" xfId="1268"/>
    <cellStyle name="Note 5 17" xfId="1320"/>
    <cellStyle name="Note 5 18" xfId="1345"/>
    <cellStyle name="Note 5 19" xfId="1372"/>
    <cellStyle name="Note 5 2" xfId="459"/>
    <cellStyle name="Note 5 20" xfId="1398"/>
    <cellStyle name="Note 5 21" xfId="1423"/>
    <cellStyle name="Note 5 22" xfId="1449"/>
    <cellStyle name="Note 5 23" xfId="1462"/>
    <cellStyle name="Note 5 24" xfId="1489"/>
    <cellStyle name="Note 5 25" xfId="1516"/>
    <cellStyle name="Note 5 26" xfId="1575"/>
    <cellStyle name="Note 5 27" xfId="1635"/>
    <cellStyle name="Note 5 28" xfId="1644"/>
    <cellStyle name="Note 5 29" xfId="1693"/>
    <cellStyle name="Note 5 3" xfId="483"/>
    <cellStyle name="Note 5 30" xfId="1719"/>
    <cellStyle name="Note 5 31" xfId="2042"/>
    <cellStyle name="Note 5 32" xfId="1893"/>
    <cellStyle name="Note 5 33" xfId="2160"/>
    <cellStyle name="Note 5 34" xfId="2199"/>
    <cellStyle name="Note 5 35" xfId="1750"/>
    <cellStyle name="Note 5 36" xfId="2091"/>
    <cellStyle name="Note 5 37" xfId="2336"/>
    <cellStyle name="Note 5 38" xfId="2655"/>
    <cellStyle name="Note 5 39" xfId="2762"/>
    <cellStyle name="Note 5 4" xfId="592"/>
    <cellStyle name="Note 5 40" xfId="2490"/>
    <cellStyle name="Note 5 41" xfId="2888"/>
    <cellStyle name="Note 5 42" xfId="3006"/>
    <cellStyle name="Note 5 43" xfId="3062"/>
    <cellStyle name="Note 5 44" xfId="2737"/>
    <cellStyle name="Note 5 44 2" xfId="5652"/>
    <cellStyle name="Note 5 44 2 2" xfId="8019"/>
    <cellStyle name="Note 5 44 2 2 2" xfId="12562"/>
    <cellStyle name="Note 5 44 2 2 2 2" xfId="21948"/>
    <cellStyle name="Note 5 44 2 2 2 2 2" xfId="40232"/>
    <cellStyle name="Note 5 44 2 2 2 3" xfId="31121"/>
    <cellStyle name="Note 5 44 2 2 3" xfId="17408"/>
    <cellStyle name="Note 5 44 2 2 3 2" xfId="35692"/>
    <cellStyle name="Note 5 44 2 2 4" xfId="26581"/>
    <cellStyle name="Note 5 44 2 3" xfId="10291"/>
    <cellStyle name="Note 5 44 2 3 2" xfId="19677"/>
    <cellStyle name="Note 5 44 2 3 2 2" xfId="37961"/>
    <cellStyle name="Note 5 44 2 3 3" xfId="28850"/>
    <cellStyle name="Note 5 44 2 4" xfId="15138"/>
    <cellStyle name="Note 5 44 2 4 2" xfId="33422"/>
    <cellStyle name="Note 5 44 2 5" xfId="24312"/>
    <cellStyle name="Note 5 45" xfId="3092"/>
    <cellStyle name="Note 5 45 2" xfId="5653"/>
    <cellStyle name="Note 5 45 2 2" xfId="8020"/>
    <cellStyle name="Note 5 45 2 2 2" xfId="12563"/>
    <cellStyle name="Note 5 45 2 2 2 2" xfId="21949"/>
    <cellStyle name="Note 5 45 2 2 2 2 2" xfId="40233"/>
    <cellStyle name="Note 5 45 2 2 2 3" xfId="31122"/>
    <cellStyle name="Note 5 45 2 2 3" xfId="17409"/>
    <cellStyle name="Note 5 45 2 2 3 2" xfId="35693"/>
    <cellStyle name="Note 5 45 2 2 4" xfId="26582"/>
    <cellStyle name="Note 5 45 2 3" xfId="10292"/>
    <cellStyle name="Note 5 45 2 3 2" xfId="19678"/>
    <cellStyle name="Note 5 45 2 3 2 2" xfId="37962"/>
    <cellStyle name="Note 5 45 2 3 3" xfId="28851"/>
    <cellStyle name="Note 5 45 2 4" xfId="15139"/>
    <cellStyle name="Note 5 45 2 4 2" xfId="33423"/>
    <cellStyle name="Note 5 45 2 5" xfId="24313"/>
    <cellStyle name="Note 5 46" xfId="2724"/>
    <cellStyle name="Note 5 46 2" xfId="5654"/>
    <cellStyle name="Note 5 46 2 2" xfId="8021"/>
    <cellStyle name="Note 5 46 2 2 2" xfId="12564"/>
    <cellStyle name="Note 5 46 2 2 2 2" xfId="21950"/>
    <cellStyle name="Note 5 46 2 2 2 2 2" xfId="40234"/>
    <cellStyle name="Note 5 46 2 2 2 3" xfId="31123"/>
    <cellStyle name="Note 5 46 2 2 3" xfId="17410"/>
    <cellStyle name="Note 5 46 2 2 3 2" xfId="35694"/>
    <cellStyle name="Note 5 46 2 2 4" xfId="26583"/>
    <cellStyle name="Note 5 46 2 3" xfId="10293"/>
    <cellStyle name="Note 5 46 2 3 2" xfId="19679"/>
    <cellStyle name="Note 5 46 2 3 2 2" xfId="37963"/>
    <cellStyle name="Note 5 46 2 3 3" xfId="28852"/>
    <cellStyle name="Note 5 46 2 4" xfId="15140"/>
    <cellStyle name="Note 5 46 2 4 2" xfId="33424"/>
    <cellStyle name="Note 5 46 2 5" xfId="24314"/>
    <cellStyle name="Note 5 47" xfId="2629"/>
    <cellStyle name="Note 5 47 2" xfId="5655"/>
    <cellStyle name="Note 5 47 2 2" xfId="8022"/>
    <cellStyle name="Note 5 47 2 2 2" xfId="12565"/>
    <cellStyle name="Note 5 47 2 2 2 2" xfId="21951"/>
    <cellStyle name="Note 5 47 2 2 2 2 2" xfId="40235"/>
    <cellStyle name="Note 5 47 2 2 2 3" xfId="31124"/>
    <cellStyle name="Note 5 47 2 2 3" xfId="17411"/>
    <cellStyle name="Note 5 47 2 2 3 2" xfId="35695"/>
    <cellStyle name="Note 5 47 2 2 4" xfId="26584"/>
    <cellStyle name="Note 5 47 2 3" xfId="10294"/>
    <cellStyle name="Note 5 47 2 3 2" xfId="19680"/>
    <cellStyle name="Note 5 47 2 3 2 2" xfId="37964"/>
    <cellStyle name="Note 5 47 2 3 3" xfId="28853"/>
    <cellStyle name="Note 5 47 2 4" xfId="15141"/>
    <cellStyle name="Note 5 47 2 4 2" xfId="33425"/>
    <cellStyle name="Note 5 47 2 5" xfId="24315"/>
    <cellStyle name="Note 5 48" xfId="3311"/>
    <cellStyle name="Note 5 48 2" xfId="5656"/>
    <cellStyle name="Note 5 48 2 2" xfId="8023"/>
    <cellStyle name="Note 5 48 2 2 2" xfId="12566"/>
    <cellStyle name="Note 5 48 2 2 2 2" xfId="21952"/>
    <cellStyle name="Note 5 48 2 2 2 2 2" xfId="40236"/>
    <cellStyle name="Note 5 48 2 2 2 3" xfId="31125"/>
    <cellStyle name="Note 5 48 2 2 3" xfId="17412"/>
    <cellStyle name="Note 5 48 2 2 3 2" xfId="35696"/>
    <cellStyle name="Note 5 48 2 2 4" xfId="26585"/>
    <cellStyle name="Note 5 48 2 3" xfId="10295"/>
    <cellStyle name="Note 5 48 2 3 2" xfId="19681"/>
    <cellStyle name="Note 5 48 2 3 2 2" xfId="37965"/>
    <cellStyle name="Note 5 48 2 3 3" xfId="28854"/>
    <cellStyle name="Note 5 48 2 4" xfId="15142"/>
    <cellStyle name="Note 5 48 2 4 2" xfId="33426"/>
    <cellStyle name="Note 5 48 2 5" xfId="24316"/>
    <cellStyle name="Note 5 49" xfId="3383"/>
    <cellStyle name="Note 5 49 2" xfId="5657"/>
    <cellStyle name="Note 5 49 2 2" xfId="8024"/>
    <cellStyle name="Note 5 49 2 2 2" xfId="12567"/>
    <cellStyle name="Note 5 49 2 2 2 2" xfId="21953"/>
    <cellStyle name="Note 5 49 2 2 2 2 2" xfId="40237"/>
    <cellStyle name="Note 5 49 2 2 2 3" xfId="31126"/>
    <cellStyle name="Note 5 49 2 2 3" xfId="17413"/>
    <cellStyle name="Note 5 49 2 2 3 2" xfId="35697"/>
    <cellStyle name="Note 5 49 2 2 4" xfId="26586"/>
    <cellStyle name="Note 5 49 2 3" xfId="10296"/>
    <cellStyle name="Note 5 49 2 3 2" xfId="19682"/>
    <cellStyle name="Note 5 49 2 3 2 2" xfId="37966"/>
    <cellStyle name="Note 5 49 2 3 3" xfId="28855"/>
    <cellStyle name="Note 5 49 2 4" xfId="15143"/>
    <cellStyle name="Note 5 49 2 4 2" xfId="33427"/>
    <cellStyle name="Note 5 49 2 5" xfId="24317"/>
    <cellStyle name="Note 5 5" xfId="680"/>
    <cellStyle name="Note 5 5 2" xfId="5658"/>
    <cellStyle name="Note 5 5 2 2" xfId="8025"/>
    <cellStyle name="Note 5 5 2 2 2" xfId="12568"/>
    <cellStyle name="Note 5 5 2 2 2 2" xfId="21954"/>
    <cellStyle name="Note 5 5 2 2 2 2 2" xfId="40238"/>
    <cellStyle name="Note 5 5 2 2 2 3" xfId="31127"/>
    <cellStyle name="Note 5 5 2 2 3" xfId="17414"/>
    <cellStyle name="Note 5 5 2 2 3 2" xfId="35698"/>
    <cellStyle name="Note 5 5 2 2 4" xfId="26587"/>
    <cellStyle name="Note 5 5 2 3" xfId="10297"/>
    <cellStyle name="Note 5 5 2 3 2" xfId="19683"/>
    <cellStyle name="Note 5 5 2 3 2 2" xfId="37967"/>
    <cellStyle name="Note 5 5 2 3 3" xfId="28856"/>
    <cellStyle name="Note 5 5 2 4" xfId="15144"/>
    <cellStyle name="Note 5 5 2 4 2" xfId="33428"/>
    <cellStyle name="Note 5 5 2 5" xfId="24318"/>
    <cellStyle name="Note 5 50" xfId="3747"/>
    <cellStyle name="Note 5 50 2" xfId="5659"/>
    <cellStyle name="Note 5 50 2 2" xfId="8026"/>
    <cellStyle name="Note 5 50 2 2 2" xfId="12569"/>
    <cellStyle name="Note 5 50 2 2 2 2" xfId="21955"/>
    <cellStyle name="Note 5 50 2 2 2 2 2" xfId="40239"/>
    <cellStyle name="Note 5 50 2 2 2 3" xfId="31128"/>
    <cellStyle name="Note 5 50 2 2 3" xfId="17415"/>
    <cellStyle name="Note 5 50 2 2 3 2" xfId="35699"/>
    <cellStyle name="Note 5 50 2 2 4" xfId="26588"/>
    <cellStyle name="Note 5 50 2 3" xfId="10298"/>
    <cellStyle name="Note 5 50 2 3 2" xfId="19684"/>
    <cellStyle name="Note 5 50 2 3 2 2" xfId="37968"/>
    <cellStyle name="Note 5 50 2 3 3" xfId="28857"/>
    <cellStyle name="Note 5 50 2 4" xfId="15145"/>
    <cellStyle name="Note 5 50 2 4 2" xfId="33429"/>
    <cellStyle name="Note 5 50 2 5" xfId="24319"/>
    <cellStyle name="Note 5 51" xfId="4110"/>
    <cellStyle name="Note 5 51 2" xfId="5660"/>
    <cellStyle name="Note 5 51 2 2" xfId="8027"/>
    <cellStyle name="Note 5 51 2 2 2" xfId="12570"/>
    <cellStyle name="Note 5 51 2 2 2 2" xfId="21956"/>
    <cellStyle name="Note 5 51 2 2 2 2 2" xfId="40240"/>
    <cellStyle name="Note 5 51 2 2 2 3" xfId="31129"/>
    <cellStyle name="Note 5 51 2 2 3" xfId="17416"/>
    <cellStyle name="Note 5 51 2 2 3 2" xfId="35700"/>
    <cellStyle name="Note 5 51 2 2 4" xfId="26589"/>
    <cellStyle name="Note 5 51 2 3" xfId="10299"/>
    <cellStyle name="Note 5 51 2 3 2" xfId="19685"/>
    <cellStyle name="Note 5 51 2 3 2 2" xfId="37969"/>
    <cellStyle name="Note 5 51 2 3 3" xfId="28858"/>
    <cellStyle name="Note 5 51 2 4" xfId="15146"/>
    <cellStyle name="Note 5 51 2 4 2" xfId="33430"/>
    <cellStyle name="Note 5 51 2 5" xfId="24320"/>
    <cellStyle name="Note 5 52" xfId="4183"/>
    <cellStyle name="Note 5 52 2" xfId="5661"/>
    <cellStyle name="Note 5 52 2 2" xfId="8028"/>
    <cellStyle name="Note 5 52 2 2 2" xfId="12571"/>
    <cellStyle name="Note 5 52 2 2 2 2" xfId="21957"/>
    <cellStyle name="Note 5 52 2 2 2 2 2" xfId="40241"/>
    <cellStyle name="Note 5 52 2 2 2 3" xfId="31130"/>
    <cellStyle name="Note 5 52 2 2 3" xfId="17417"/>
    <cellStyle name="Note 5 52 2 2 3 2" xfId="35701"/>
    <cellStyle name="Note 5 52 2 2 4" xfId="26590"/>
    <cellStyle name="Note 5 52 2 3" xfId="10300"/>
    <cellStyle name="Note 5 52 2 3 2" xfId="19686"/>
    <cellStyle name="Note 5 52 2 3 2 2" xfId="37970"/>
    <cellStyle name="Note 5 52 2 3 3" xfId="28859"/>
    <cellStyle name="Note 5 52 2 4" xfId="15147"/>
    <cellStyle name="Note 5 52 2 4 2" xfId="33431"/>
    <cellStyle name="Note 5 52 2 5" xfId="24321"/>
    <cellStyle name="Note 5 53" xfId="4307"/>
    <cellStyle name="Note 5 53 2" xfId="5662"/>
    <cellStyle name="Note 5 53 2 2" xfId="8029"/>
    <cellStyle name="Note 5 53 2 2 2" xfId="12572"/>
    <cellStyle name="Note 5 53 2 2 2 2" xfId="21958"/>
    <cellStyle name="Note 5 53 2 2 2 2 2" xfId="40242"/>
    <cellStyle name="Note 5 53 2 2 2 3" xfId="31131"/>
    <cellStyle name="Note 5 53 2 2 3" xfId="17418"/>
    <cellStyle name="Note 5 53 2 2 3 2" xfId="35702"/>
    <cellStyle name="Note 5 53 2 2 4" xfId="26591"/>
    <cellStyle name="Note 5 53 2 3" xfId="10301"/>
    <cellStyle name="Note 5 53 2 3 2" xfId="19687"/>
    <cellStyle name="Note 5 53 2 3 2 2" xfId="37971"/>
    <cellStyle name="Note 5 53 2 3 3" xfId="28860"/>
    <cellStyle name="Note 5 53 2 4" xfId="15148"/>
    <cellStyle name="Note 5 53 2 4 2" xfId="33432"/>
    <cellStyle name="Note 5 53 2 5" xfId="24322"/>
    <cellStyle name="Note 5 54" xfId="4203"/>
    <cellStyle name="Note 5 54 2" xfId="5663"/>
    <cellStyle name="Note 5 54 2 2" xfId="8030"/>
    <cellStyle name="Note 5 54 2 2 2" xfId="12573"/>
    <cellStyle name="Note 5 54 2 2 2 2" xfId="21959"/>
    <cellStyle name="Note 5 54 2 2 2 2 2" xfId="40243"/>
    <cellStyle name="Note 5 54 2 2 2 3" xfId="31132"/>
    <cellStyle name="Note 5 54 2 2 3" xfId="17419"/>
    <cellStyle name="Note 5 54 2 2 3 2" xfId="35703"/>
    <cellStyle name="Note 5 54 2 2 4" xfId="26592"/>
    <cellStyle name="Note 5 54 2 3" xfId="10302"/>
    <cellStyle name="Note 5 54 2 3 2" xfId="19688"/>
    <cellStyle name="Note 5 54 2 3 2 2" xfId="37972"/>
    <cellStyle name="Note 5 54 2 3 3" xfId="28861"/>
    <cellStyle name="Note 5 54 2 4" xfId="15149"/>
    <cellStyle name="Note 5 54 2 4 2" xfId="33433"/>
    <cellStyle name="Note 5 54 2 5" xfId="24323"/>
    <cellStyle name="Note 5 55" xfId="4333"/>
    <cellStyle name="Note 5 55 2" xfId="5664"/>
    <cellStyle name="Note 5 55 2 2" xfId="8031"/>
    <cellStyle name="Note 5 55 2 2 2" xfId="12574"/>
    <cellStyle name="Note 5 55 2 2 2 2" xfId="21960"/>
    <cellStyle name="Note 5 55 2 2 2 2 2" xfId="40244"/>
    <cellStyle name="Note 5 55 2 2 2 3" xfId="31133"/>
    <cellStyle name="Note 5 55 2 2 3" xfId="17420"/>
    <cellStyle name="Note 5 55 2 2 3 2" xfId="35704"/>
    <cellStyle name="Note 5 55 2 2 4" xfId="26593"/>
    <cellStyle name="Note 5 55 2 3" xfId="10303"/>
    <cellStyle name="Note 5 55 2 3 2" xfId="19689"/>
    <cellStyle name="Note 5 55 2 3 2 2" xfId="37973"/>
    <cellStyle name="Note 5 55 2 3 3" xfId="28862"/>
    <cellStyle name="Note 5 55 2 4" xfId="15150"/>
    <cellStyle name="Note 5 55 2 4 2" xfId="33434"/>
    <cellStyle name="Note 5 55 2 5" xfId="24324"/>
    <cellStyle name="Note 5 56" xfId="4370"/>
    <cellStyle name="Note 5 56 2" xfId="5665"/>
    <cellStyle name="Note 5 56 2 2" xfId="8032"/>
    <cellStyle name="Note 5 56 2 2 2" xfId="12575"/>
    <cellStyle name="Note 5 56 2 2 2 2" xfId="21961"/>
    <cellStyle name="Note 5 56 2 2 2 2 2" xfId="40245"/>
    <cellStyle name="Note 5 56 2 2 2 3" xfId="31134"/>
    <cellStyle name="Note 5 56 2 2 3" xfId="17421"/>
    <cellStyle name="Note 5 56 2 2 3 2" xfId="35705"/>
    <cellStyle name="Note 5 56 2 2 4" xfId="26594"/>
    <cellStyle name="Note 5 56 2 3" xfId="10304"/>
    <cellStyle name="Note 5 56 2 3 2" xfId="19690"/>
    <cellStyle name="Note 5 56 2 3 2 2" xfId="37974"/>
    <cellStyle name="Note 5 56 2 3 3" xfId="28863"/>
    <cellStyle name="Note 5 56 2 4" xfId="15151"/>
    <cellStyle name="Note 5 56 2 4 2" xfId="33435"/>
    <cellStyle name="Note 5 56 2 5" xfId="24325"/>
    <cellStyle name="Note 5 57" xfId="4442"/>
    <cellStyle name="Note 5 57 2" xfId="5666"/>
    <cellStyle name="Note 5 57 2 2" xfId="8033"/>
    <cellStyle name="Note 5 57 2 2 2" xfId="12576"/>
    <cellStyle name="Note 5 57 2 2 2 2" xfId="21962"/>
    <cellStyle name="Note 5 57 2 2 2 2 2" xfId="40246"/>
    <cellStyle name="Note 5 57 2 2 2 3" xfId="31135"/>
    <cellStyle name="Note 5 57 2 2 3" xfId="17422"/>
    <cellStyle name="Note 5 57 2 2 3 2" xfId="35706"/>
    <cellStyle name="Note 5 57 2 2 4" xfId="26595"/>
    <cellStyle name="Note 5 57 2 3" xfId="10305"/>
    <cellStyle name="Note 5 57 2 3 2" xfId="19691"/>
    <cellStyle name="Note 5 57 2 3 2 2" xfId="37975"/>
    <cellStyle name="Note 5 57 2 3 3" xfId="28864"/>
    <cellStyle name="Note 5 57 2 4" xfId="15152"/>
    <cellStyle name="Note 5 57 2 4 2" xfId="33436"/>
    <cellStyle name="Note 5 57 2 5" xfId="24326"/>
    <cellStyle name="Note 5 58" xfId="4397"/>
    <cellStyle name="Note 5 58 2" xfId="5667"/>
    <cellStyle name="Note 5 58 2 2" xfId="8034"/>
    <cellStyle name="Note 5 58 2 2 2" xfId="12577"/>
    <cellStyle name="Note 5 58 2 2 2 2" xfId="21963"/>
    <cellStyle name="Note 5 58 2 2 2 2 2" xfId="40247"/>
    <cellStyle name="Note 5 58 2 2 2 3" xfId="31136"/>
    <cellStyle name="Note 5 58 2 2 3" xfId="17423"/>
    <cellStyle name="Note 5 58 2 2 3 2" xfId="35707"/>
    <cellStyle name="Note 5 58 2 2 4" xfId="26596"/>
    <cellStyle name="Note 5 58 2 3" xfId="10306"/>
    <cellStyle name="Note 5 58 2 3 2" xfId="19692"/>
    <cellStyle name="Note 5 58 2 3 2 2" xfId="37976"/>
    <cellStyle name="Note 5 58 2 3 3" xfId="28865"/>
    <cellStyle name="Note 5 58 2 4" xfId="15153"/>
    <cellStyle name="Note 5 58 2 4 2" xfId="33437"/>
    <cellStyle name="Note 5 58 2 5" xfId="24327"/>
    <cellStyle name="Note 5 59" xfId="4500"/>
    <cellStyle name="Note 5 59 2" xfId="5668"/>
    <cellStyle name="Note 5 59 2 2" xfId="8035"/>
    <cellStyle name="Note 5 59 2 2 2" xfId="12578"/>
    <cellStyle name="Note 5 59 2 2 2 2" xfId="21964"/>
    <cellStyle name="Note 5 59 2 2 2 2 2" xfId="40248"/>
    <cellStyle name="Note 5 59 2 2 2 3" xfId="31137"/>
    <cellStyle name="Note 5 59 2 2 3" xfId="17424"/>
    <cellStyle name="Note 5 59 2 2 3 2" xfId="35708"/>
    <cellStyle name="Note 5 59 2 2 4" xfId="26597"/>
    <cellStyle name="Note 5 59 2 3" xfId="10307"/>
    <cellStyle name="Note 5 59 2 3 2" xfId="19693"/>
    <cellStyle name="Note 5 59 2 3 2 2" xfId="37977"/>
    <cellStyle name="Note 5 59 2 3 3" xfId="28866"/>
    <cellStyle name="Note 5 59 2 4" xfId="15154"/>
    <cellStyle name="Note 5 59 2 4 2" xfId="33438"/>
    <cellStyle name="Note 5 59 2 5" xfId="24328"/>
    <cellStyle name="Note 5 6" xfId="741"/>
    <cellStyle name="Note 5 6 2" xfId="5669"/>
    <cellStyle name="Note 5 6 2 2" xfId="8036"/>
    <cellStyle name="Note 5 6 2 2 2" xfId="12579"/>
    <cellStyle name="Note 5 6 2 2 2 2" xfId="21965"/>
    <cellStyle name="Note 5 6 2 2 2 2 2" xfId="40249"/>
    <cellStyle name="Note 5 6 2 2 2 3" xfId="31138"/>
    <cellStyle name="Note 5 6 2 2 3" xfId="17425"/>
    <cellStyle name="Note 5 6 2 2 3 2" xfId="35709"/>
    <cellStyle name="Note 5 6 2 2 4" xfId="26598"/>
    <cellStyle name="Note 5 6 2 3" xfId="10308"/>
    <cellStyle name="Note 5 6 2 3 2" xfId="19694"/>
    <cellStyle name="Note 5 6 2 3 2 2" xfId="37978"/>
    <cellStyle name="Note 5 6 2 3 3" xfId="28867"/>
    <cellStyle name="Note 5 6 2 4" xfId="15155"/>
    <cellStyle name="Note 5 6 2 4 2" xfId="33439"/>
    <cellStyle name="Note 5 6 2 5" xfId="24329"/>
    <cellStyle name="Note 5 60" xfId="5651"/>
    <cellStyle name="Note 5 61" xfId="6540"/>
    <cellStyle name="Note 5 62" xfId="6585"/>
    <cellStyle name="Note 5 7" xfId="801"/>
    <cellStyle name="Note 5 7 2" xfId="5670"/>
    <cellStyle name="Note 5 7 2 2" xfId="8037"/>
    <cellStyle name="Note 5 7 2 2 2" xfId="12580"/>
    <cellStyle name="Note 5 7 2 2 2 2" xfId="21966"/>
    <cellStyle name="Note 5 7 2 2 2 2 2" xfId="40250"/>
    <cellStyle name="Note 5 7 2 2 2 3" xfId="31139"/>
    <cellStyle name="Note 5 7 2 2 3" xfId="17426"/>
    <cellStyle name="Note 5 7 2 2 3 2" xfId="35710"/>
    <cellStyle name="Note 5 7 2 2 4" xfId="26599"/>
    <cellStyle name="Note 5 7 2 3" xfId="10309"/>
    <cellStyle name="Note 5 7 2 3 2" xfId="19695"/>
    <cellStyle name="Note 5 7 2 3 2 2" xfId="37979"/>
    <cellStyle name="Note 5 7 2 3 3" xfId="28868"/>
    <cellStyle name="Note 5 7 2 4" xfId="15156"/>
    <cellStyle name="Note 5 7 2 4 2" xfId="33440"/>
    <cellStyle name="Note 5 7 2 5" xfId="24330"/>
    <cellStyle name="Note 5 8" xfId="843"/>
    <cellStyle name="Note 5 8 2" xfId="5671"/>
    <cellStyle name="Note 5 8 2 2" xfId="8038"/>
    <cellStyle name="Note 5 8 2 2 2" xfId="12581"/>
    <cellStyle name="Note 5 8 2 2 2 2" xfId="21967"/>
    <cellStyle name="Note 5 8 2 2 2 2 2" xfId="40251"/>
    <cellStyle name="Note 5 8 2 2 2 3" xfId="31140"/>
    <cellStyle name="Note 5 8 2 2 3" xfId="17427"/>
    <cellStyle name="Note 5 8 2 2 3 2" xfId="35711"/>
    <cellStyle name="Note 5 8 2 2 4" xfId="26600"/>
    <cellStyle name="Note 5 8 2 3" xfId="10310"/>
    <cellStyle name="Note 5 8 2 3 2" xfId="19696"/>
    <cellStyle name="Note 5 8 2 3 2 2" xfId="37980"/>
    <cellStyle name="Note 5 8 2 3 3" xfId="28869"/>
    <cellStyle name="Note 5 8 2 4" xfId="15157"/>
    <cellStyle name="Note 5 8 2 4 2" xfId="33441"/>
    <cellStyle name="Note 5 8 2 5" xfId="24331"/>
    <cellStyle name="Note 5 9" xfId="886"/>
    <cellStyle name="Note 5 9 2" xfId="5672"/>
    <cellStyle name="Note 5 9 2 2" xfId="8039"/>
    <cellStyle name="Note 5 9 2 2 2" xfId="12582"/>
    <cellStyle name="Note 5 9 2 2 2 2" xfId="21968"/>
    <cellStyle name="Note 5 9 2 2 2 2 2" xfId="40252"/>
    <cellStyle name="Note 5 9 2 2 2 3" xfId="31141"/>
    <cellStyle name="Note 5 9 2 2 3" xfId="17428"/>
    <cellStyle name="Note 5 9 2 2 3 2" xfId="35712"/>
    <cellStyle name="Note 5 9 2 2 4" xfId="26601"/>
    <cellStyle name="Note 5 9 2 3" xfId="10311"/>
    <cellStyle name="Note 5 9 2 3 2" xfId="19697"/>
    <cellStyle name="Note 5 9 2 3 2 2" xfId="37981"/>
    <cellStyle name="Note 5 9 2 3 3" xfId="28870"/>
    <cellStyle name="Note 5 9 2 4" xfId="15158"/>
    <cellStyle name="Note 5 9 2 4 2" xfId="33442"/>
    <cellStyle name="Note 5 9 2 5" xfId="24332"/>
    <cellStyle name="Note 50" xfId="2484"/>
    <cellStyle name="Note 50 2" xfId="5673"/>
    <cellStyle name="Note 50 2 2" xfId="8040"/>
    <cellStyle name="Note 50 2 2 2" xfId="12583"/>
    <cellStyle name="Note 50 2 2 2 2" xfId="21969"/>
    <cellStyle name="Note 50 2 2 2 2 2" xfId="40253"/>
    <cellStyle name="Note 50 2 2 2 3" xfId="31142"/>
    <cellStyle name="Note 50 2 2 3" xfId="17429"/>
    <cellStyle name="Note 50 2 2 3 2" xfId="35713"/>
    <cellStyle name="Note 50 2 2 4" xfId="26602"/>
    <cellStyle name="Note 50 2 3" xfId="10312"/>
    <cellStyle name="Note 50 2 3 2" xfId="19698"/>
    <cellStyle name="Note 50 2 3 2 2" xfId="37982"/>
    <cellStyle name="Note 50 2 3 3" xfId="28871"/>
    <cellStyle name="Note 50 2 4" xfId="15159"/>
    <cellStyle name="Note 50 2 4 2" xfId="33443"/>
    <cellStyle name="Note 50 2 5" xfId="24333"/>
    <cellStyle name="Note 51" xfId="2539"/>
    <cellStyle name="Note 51 2" xfId="5674"/>
    <cellStyle name="Note 51 2 2" xfId="8041"/>
    <cellStyle name="Note 51 2 2 2" xfId="12584"/>
    <cellStyle name="Note 51 2 2 2 2" xfId="21970"/>
    <cellStyle name="Note 51 2 2 2 2 2" xfId="40254"/>
    <cellStyle name="Note 51 2 2 2 3" xfId="31143"/>
    <cellStyle name="Note 51 2 2 3" xfId="17430"/>
    <cellStyle name="Note 51 2 2 3 2" xfId="35714"/>
    <cellStyle name="Note 51 2 2 4" xfId="26603"/>
    <cellStyle name="Note 51 2 3" xfId="10313"/>
    <cellStyle name="Note 51 2 3 2" xfId="19699"/>
    <cellStyle name="Note 51 2 3 2 2" xfId="37983"/>
    <cellStyle name="Note 51 2 3 3" xfId="28872"/>
    <cellStyle name="Note 51 2 4" xfId="15160"/>
    <cellStyle name="Note 51 2 4 2" xfId="33444"/>
    <cellStyle name="Note 51 2 5" xfId="24334"/>
    <cellStyle name="Note 52" xfId="2782"/>
    <cellStyle name="Note 52 2" xfId="5675"/>
    <cellStyle name="Note 52 2 2" xfId="8042"/>
    <cellStyle name="Note 52 2 2 2" xfId="12585"/>
    <cellStyle name="Note 52 2 2 2 2" xfId="21971"/>
    <cellStyle name="Note 52 2 2 2 2 2" xfId="40255"/>
    <cellStyle name="Note 52 2 2 2 3" xfId="31144"/>
    <cellStyle name="Note 52 2 2 3" xfId="17431"/>
    <cellStyle name="Note 52 2 2 3 2" xfId="35715"/>
    <cellStyle name="Note 52 2 2 4" xfId="26604"/>
    <cellStyle name="Note 52 2 3" xfId="10314"/>
    <cellStyle name="Note 52 2 3 2" xfId="19700"/>
    <cellStyle name="Note 52 2 3 2 2" xfId="37984"/>
    <cellStyle name="Note 52 2 3 3" xfId="28873"/>
    <cellStyle name="Note 52 2 4" xfId="15161"/>
    <cellStyle name="Note 52 2 4 2" xfId="33445"/>
    <cellStyle name="Note 52 2 5" xfId="24335"/>
    <cellStyle name="Note 53" xfId="2839"/>
    <cellStyle name="Note 53 2" xfId="5676"/>
    <cellStyle name="Note 53 2 2" xfId="8043"/>
    <cellStyle name="Note 53 2 2 2" xfId="12586"/>
    <cellStyle name="Note 53 2 2 2 2" xfId="21972"/>
    <cellStyle name="Note 53 2 2 2 2 2" xfId="40256"/>
    <cellStyle name="Note 53 2 2 2 3" xfId="31145"/>
    <cellStyle name="Note 53 2 2 3" xfId="17432"/>
    <cellStyle name="Note 53 2 2 3 2" xfId="35716"/>
    <cellStyle name="Note 53 2 2 4" xfId="26605"/>
    <cellStyle name="Note 53 2 3" xfId="10315"/>
    <cellStyle name="Note 53 2 3 2" xfId="19701"/>
    <cellStyle name="Note 53 2 3 2 2" xfId="37985"/>
    <cellStyle name="Note 53 2 3 3" xfId="28874"/>
    <cellStyle name="Note 53 2 4" xfId="15162"/>
    <cellStyle name="Note 53 2 4 2" xfId="33446"/>
    <cellStyle name="Note 53 2 5" xfId="24336"/>
    <cellStyle name="Note 54" xfId="2659"/>
    <cellStyle name="Note 54 2" xfId="5677"/>
    <cellStyle name="Note 54 2 2" xfId="8044"/>
    <cellStyle name="Note 54 2 2 2" xfId="12587"/>
    <cellStyle name="Note 54 2 2 2 2" xfId="21973"/>
    <cellStyle name="Note 54 2 2 2 2 2" xfId="40257"/>
    <cellStyle name="Note 54 2 2 2 3" xfId="31146"/>
    <cellStyle name="Note 54 2 2 3" xfId="17433"/>
    <cellStyle name="Note 54 2 2 3 2" xfId="35717"/>
    <cellStyle name="Note 54 2 2 4" xfId="26606"/>
    <cellStyle name="Note 54 2 3" xfId="10316"/>
    <cellStyle name="Note 54 2 3 2" xfId="19702"/>
    <cellStyle name="Note 54 2 3 2 2" xfId="37986"/>
    <cellStyle name="Note 54 2 3 3" xfId="28875"/>
    <cellStyle name="Note 54 2 4" xfId="15163"/>
    <cellStyle name="Note 54 2 4 2" xfId="33447"/>
    <cellStyle name="Note 54 2 5" xfId="24337"/>
    <cellStyle name="Note 55" xfId="2823"/>
    <cellStyle name="Note 55 2" xfId="5678"/>
    <cellStyle name="Note 55 2 2" xfId="8045"/>
    <cellStyle name="Note 55 2 2 2" xfId="12588"/>
    <cellStyle name="Note 55 2 2 2 2" xfId="21974"/>
    <cellStyle name="Note 55 2 2 2 2 2" xfId="40258"/>
    <cellStyle name="Note 55 2 2 2 3" xfId="31147"/>
    <cellStyle name="Note 55 2 2 3" xfId="17434"/>
    <cellStyle name="Note 55 2 2 3 2" xfId="35718"/>
    <cellStyle name="Note 55 2 2 4" xfId="26607"/>
    <cellStyle name="Note 55 2 3" xfId="10317"/>
    <cellStyle name="Note 55 2 3 2" xfId="19703"/>
    <cellStyle name="Note 55 2 3 2 2" xfId="37987"/>
    <cellStyle name="Note 55 2 3 3" xfId="28876"/>
    <cellStyle name="Note 55 2 4" xfId="15164"/>
    <cellStyle name="Note 55 2 4 2" xfId="33448"/>
    <cellStyle name="Note 55 2 5" xfId="24338"/>
    <cellStyle name="Note 56" xfId="2450"/>
    <cellStyle name="Note 56 2" xfId="5679"/>
    <cellStyle name="Note 56 2 2" xfId="8046"/>
    <cellStyle name="Note 56 2 2 2" xfId="12589"/>
    <cellStyle name="Note 56 2 2 2 2" xfId="21975"/>
    <cellStyle name="Note 56 2 2 2 2 2" xfId="40259"/>
    <cellStyle name="Note 56 2 2 2 3" xfId="31148"/>
    <cellStyle name="Note 56 2 2 3" xfId="17435"/>
    <cellStyle name="Note 56 2 2 3 2" xfId="35719"/>
    <cellStyle name="Note 56 2 2 4" xfId="26608"/>
    <cellStyle name="Note 56 2 3" xfId="10318"/>
    <cellStyle name="Note 56 2 3 2" xfId="19704"/>
    <cellStyle name="Note 56 2 3 2 2" xfId="37988"/>
    <cellStyle name="Note 56 2 3 3" xfId="28877"/>
    <cellStyle name="Note 56 2 4" xfId="15165"/>
    <cellStyle name="Note 56 2 4 2" xfId="33449"/>
    <cellStyle name="Note 56 2 5" xfId="24339"/>
    <cellStyle name="Note 57" xfId="3190"/>
    <cellStyle name="Note 57 2" xfId="5680"/>
    <cellStyle name="Note 57 2 2" xfId="8047"/>
    <cellStyle name="Note 57 2 2 2" xfId="12590"/>
    <cellStyle name="Note 57 2 2 2 2" xfId="21976"/>
    <cellStyle name="Note 57 2 2 2 2 2" xfId="40260"/>
    <cellStyle name="Note 57 2 2 2 3" xfId="31149"/>
    <cellStyle name="Note 57 2 2 3" xfId="17436"/>
    <cellStyle name="Note 57 2 2 3 2" xfId="35720"/>
    <cellStyle name="Note 57 2 2 4" xfId="26609"/>
    <cellStyle name="Note 57 2 3" xfId="10319"/>
    <cellStyle name="Note 57 2 3 2" xfId="19705"/>
    <cellStyle name="Note 57 2 3 2 2" xfId="37989"/>
    <cellStyle name="Note 57 2 3 3" xfId="28878"/>
    <cellStyle name="Note 57 2 4" xfId="15166"/>
    <cellStyle name="Note 57 2 4 2" xfId="33450"/>
    <cellStyle name="Note 57 2 5" xfId="24340"/>
    <cellStyle name="Note 58" xfId="3286"/>
    <cellStyle name="Note 58 2" xfId="5681"/>
    <cellStyle name="Note 58 2 2" xfId="8048"/>
    <cellStyle name="Note 58 2 2 2" xfId="12591"/>
    <cellStyle name="Note 58 2 2 2 2" xfId="21977"/>
    <cellStyle name="Note 58 2 2 2 2 2" xfId="40261"/>
    <cellStyle name="Note 58 2 2 2 3" xfId="31150"/>
    <cellStyle name="Note 58 2 2 3" xfId="17437"/>
    <cellStyle name="Note 58 2 2 3 2" xfId="35721"/>
    <cellStyle name="Note 58 2 2 4" xfId="26610"/>
    <cellStyle name="Note 58 2 3" xfId="10320"/>
    <cellStyle name="Note 58 2 3 2" xfId="19706"/>
    <cellStyle name="Note 58 2 3 2 2" xfId="37990"/>
    <cellStyle name="Note 58 2 3 3" xfId="28879"/>
    <cellStyle name="Note 58 2 4" xfId="15167"/>
    <cellStyle name="Note 58 2 4 2" xfId="33451"/>
    <cellStyle name="Note 58 2 5" xfId="24341"/>
    <cellStyle name="Note 59" xfId="3371"/>
    <cellStyle name="Note 59 2" xfId="5682"/>
    <cellStyle name="Note 59 2 2" xfId="8049"/>
    <cellStyle name="Note 59 2 2 2" xfId="12592"/>
    <cellStyle name="Note 59 2 2 2 2" xfId="21978"/>
    <cellStyle name="Note 59 2 2 2 2 2" xfId="40262"/>
    <cellStyle name="Note 59 2 2 2 3" xfId="31151"/>
    <cellStyle name="Note 59 2 2 3" xfId="17438"/>
    <cellStyle name="Note 59 2 2 3 2" xfId="35722"/>
    <cellStyle name="Note 59 2 2 4" xfId="26611"/>
    <cellStyle name="Note 59 2 3" xfId="10321"/>
    <cellStyle name="Note 59 2 3 2" xfId="19707"/>
    <cellStyle name="Note 59 2 3 2 2" xfId="37991"/>
    <cellStyle name="Note 59 2 3 3" xfId="28880"/>
    <cellStyle name="Note 59 2 4" xfId="15168"/>
    <cellStyle name="Note 59 2 4 2" xfId="33452"/>
    <cellStyle name="Note 59 2 5" xfId="24342"/>
    <cellStyle name="Note 6" xfId="359"/>
    <cellStyle name="Note 6 10" xfId="912"/>
    <cellStyle name="Note 6 10 2" xfId="5684"/>
    <cellStyle name="Note 6 10 2 2" xfId="8051"/>
    <cellStyle name="Note 6 10 2 2 2" xfId="12594"/>
    <cellStyle name="Note 6 10 2 2 2 2" xfId="21980"/>
    <cellStyle name="Note 6 10 2 2 2 2 2" xfId="40264"/>
    <cellStyle name="Note 6 10 2 2 2 3" xfId="31153"/>
    <cellStyle name="Note 6 10 2 2 3" xfId="17440"/>
    <cellStyle name="Note 6 10 2 2 3 2" xfId="35724"/>
    <cellStyle name="Note 6 10 2 2 4" xfId="26613"/>
    <cellStyle name="Note 6 10 2 3" xfId="10323"/>
    <cellStyle name="Note 6 10 2 3 2" xfId="19709"/>
    <cellStyle name="Note 6 10 2 3 2 2" xfId="37993"/>
    <cellStyle name="Note 6 10 2 3 3" xfId="28882"/>
    <cellStyle name="Note 6 10 2 4" xfId="15170"/>
    <cellStyle name="Note 6 10 2 4 2" xfId="33454"/>
    <cellStyle name="Note 6 10 2 5" xfId="24344"/>
    <cellStyle name="Note 6 11" xfId="982"/>
    <cellStyle name="Note 6 11 2" xfId="5685"/>
    <cellStyle name="Note 6 11 2 2" xfId="8052"/>
    <cellStyle name="Note 6 11 2 2 2" xfId="12595"/>
    <cellStyle name="Note 6 11 2 2 2 2" xfId="21981"/>
    <cellStyle name="Note 6 11 2 2 2 2 2" xfId="40265"/>
    <cellStyle name="Note 6 11 2 2 2 3" xfId="31154"/>
    <cellStyle name="Note 6 11 2 2 3" xfId="17441"/>
    <cellStyle name="Note 6 11 2 2 3 2" xfId="35725"/>
    <cellStyle name="Note 6 11 2 2 4" xfId="26614"/>
    <cellStyle name="Note 6 11 2 3" xfId="10324"/>
    <cellStyle name="Note 6 11 2 3 2" xfId="19710"/>
    <cellStyle name="Note 6 11 2 3 2 2" xfId="37994"/>
    <cellStyle name="Note 6 11 2 3 3" xfId="28883"/>
    <cellStyle name="Note 6 11 2 4" xfId="15171"/>
    <cellStyle name="Note 6 11 2 4 2" xfId="33455"/>
    <cellStyle name="Note 6 11 2 5" xfId="24345"/>
    <cellStyle name="Note 6 12" xfId="1050"/>
    <cellStyle name="Note 6 12 2" xfId="5686"/>
    <cellStyle name="Note 6 12 2 2" xfId="8053"/>
    <cellStyle name="Note 6 12 2 2 2" xfId="12596"/>
    <cellStyle name="Note 6 12 2 2 2 2" xfId="21982"/>
    <cellStyle name="Note 6 12 2 2 2 2 2" xfId="40266"/>
    <cellStyle name="Note 6 12 2 2 2 3" xfId="31155"/>
    <cellStyle name="Note 6 12 2 2 3" xfId="17442"/>
    <cellStyle name="Note 6 12 2 2 3 2" xfId="35726"/>
    <cellStyle name="Note 6 12 2 2 4" xfId="26615"/>
    <cellStyle name="Note 6 12 2 3" xfId="10325"/>
    <cellStyle name="Note 6 12 2 3 2" xfId="19711"/>
    <cellStyle name="Note 6 12 2 3 2 2" xfId="37995"/>
    <cellStyle name="Note 6 12 2 3 3" xfId="28884"/>
    <cellStyle name="Note 6 12 2 4" xfId="15172"/>
    <cellStyle name="Note 6 12 2 4 2" xfId="33456"/>
    <cellStyle name="Note 6 12 2 5" xfId="24346"/>
    <cellStyle name="Note 6 13" xfId="1124"/>
    <cellStyle name="Note 6 13 2" xfId="5687"/>
    <cellStyle name="Note 6 13 2 2" xfId="8054"/>
    <cellStyle name="Note 6 13 2 2 2" xfId="12597"/>
    <cellStyle name="Note 6 13 2 2 2 2" xfId="21983"/>
    <cellStyle name="Note 6 13 2 2 2 2 2" xfId="40267"/>
    <cellStyle name="Note 6 13 2 2 2 3" xfId="31156"/>
    <cellStyle name="Note 6 13 2 2 3" xfId="17443"/>
    <cellStyle name="Note 6 13 2 2 3 2" xfId="35727"/>
    <cellStyle name="Note 6 13 2 2 4" xfId="26616"/>
    <cellStyle name="Note 6 13 2 3" xfId="10326"/>
    <cellStyle name="Note 6 13 2 3 2" xfId="19712"/>
    <cellStyle name="Note 6 13 2 3 2 2" xfId="37996"/>
    <cellStyle name="Note 6 13 2 3 3" xfId="28885"/>
    <cellStyle name="Note 6 13 2 4" xfId="15173"/>
    <cellStyle name="Note 6 13 2 4 2" xfId="33457"/>
    <cellStyle name="Note 6 13 2 5" xfId="24347"/>
    <cellStyle name="Note 6 14" xfId="1197"/>
    <cellStyle name="Note 6 14 2" xfId="5688"/>
    <cellStyle name="Note 6 14 2 2" xfId="8055"/>
    <cellStyle name="Note 6 14 2 2 2" xfId="12598"/>
    <cellStyle name="Note 6 14 2 2 2 2" xfId="21984"/>
    <cellStyle name="Note 6 14 2 2 2 2 2" xfId="40268"/>
    <cellStyle name="Note 6 14 2 2 2 3" xfId="31157"/>
    <cellStyle name="Note 6 14 2 2 3" xfId="17444"/>
    <cellStyle name="Note 6 14 2 2 3 2" xfId="35728"/>
    <cellStyle name="Note 6 14 2 2 4" xfId="26617"/>
    <cellStyle name="Note 6 14 2 3" xfId="10327"/>
    <cellStyle name="Note 6 14 2 3 2" xfId="19713"/>
    <cellStyle name="Note 6 14 2 3 2 2" xfId="37997"/>
    <cellStyle name="Note 6 14 2 3 3" xfId="28886"/>
    <cellStyle name="Note 6 14 2 4" xfId="15174"/>
    <cellStyle name="Note 6 14 2 4 2" xfId="33458"/>
    <cellStyle name="Note 6 14 2 5" xfId="24348"/>
    <cellStyle name="Note 6 15" xfId="1244"/>
    <cellStyle name="Note 6 15 2" xfId="5689"/>
    <cellStyle name="Note 6 15 2 2" xfId="8056"/>
    <cellStyle name="Note 6 15 2 2 2" xfId="12599"/>
    <cellStyle name="Note 6 15 2 2 2 2" xfId="21985"/>
    <cellStyle name="Note 6 15 2 2 2 2 2" xfId="40269"/>
    <cellStyle name="Note 6 15 2 2 2 3" xfId="31158"/>
    <cellStyle name="Note 6 15 2 2 3" xfId="17445"/>
    <cellStyle name="Note 6 15 2 2 3 2" xfId="35729"/>
    <cellStyle name="Note 6 15 2 2 4" xfId="26618"/>
    <cellStyle name="Note 6 15 2 3" xfId="10328"/>
    <cellStyle name="Note 6 15 2 3 2" xfId="19714"/>
    <cellStyle name="Note 6 15 2 3 2 2" xfId="37998"/>
    <cellStyle name="Note 6 15 2 3 3" xfId="28887"/>
    <cellStyle name="Note 6 15 2 4" xfId="15175"/>
    <cellStyle name="Note 6 15 2 4 2" xfId="33459"/>
    <cellStyle name="Note 6 15 2 5" xfId="24349"/>
    <cellStyle name="Note 6 16" xfId="1269"/>
    <cellStyle name="Note 6 16 2" xfId="5690"/>
    <cellStyle name="Note 6 16 2 2" xfId="8057"/>
    <cellStyle name="Note 6 16 2 2 2" xfId="12600"/>
    <cellStyle name="Note 6 16 2 2 2 2" xfId="21986"/>
    <cellStyle name="Note 6 16 2 2 2 2 2" xfId="40270"/>
    <cellStyle name="Note 6 16 2 2 2 3" xfId="31159"/>
    <cellStyle name="Note 6 16 2 2 3" xfId="17446"/>
    <cellStyle name="Note 6 16 2 2 3 2" xfId="35730"/>
    <cellStyle name="Note 6 16 2 2 4" xfId="26619"/>
    <cellStyle name="Note 6 16 2 3" xfId="10329"/>
    <cellStyle name="Note 6 16 2 3 2" xfId="19715"/>
    <cellStyle name="Note 6 16 2 3 2 2" xfId="37999"/>
    <cellStyle name="Note 6 16 2 3 3" xfId="28888"/>
    <cellStyle name="Note 6 16 2 4" xfId="15176"/>
    <cellStyle name="Note 6 16 2 4 2" xfId="33460"/>
    <cellStyle name="Note 6 16 2 5" xfId="24350"/>
    <cellStyle name="Note 6 17" xfId="1321"/>
    <cellStyle name="Note 6 17 2" xfId="5691"/>
    <cellStyle name="Note 6 17 2 2" xfId="8058"/>
    <cellStyle name="Note 6 17 2 2 2" xfId="12601"/>
    <cellStyle name="Note 6 17 2 2 2 2" xfId="21987"/>
    <cellStyle name="Note 6 17 2 2 2 2 2" xfId="40271"/>
    <cellStyle name="Note 6 17 2 2 2 3" xfId="31160"/>
    <cellStyle name="Note 6 17 2 2 3" xfId="17447"/>
    <cellStyle name="Note 6 17 2 2 3 2" xfId="35731"/>
    <cellStyle name="Note 6 17 2 2 4" xfId="26620"/>
    <cellStyle name="Note 6 17 2 3" xfId="10330"/>
    <cellStyle name="Note 6 17 2 3 2" xfId="19716"/>
    <cellStyle name="Note 6 17 2 3 2 2" xfId="38000"/>
    <cellStyle name="Note 6 17 2 3 3" xfId="28889"/>
    <cellStyle name="Note 6 17 2 4" xfId="15177"/>
    <cellStyle name="Note 6 17 2 4 2" xfId="33461"/>
    <cellStyle name="Note 6 17 2 5" xfId="24351"/>
    <cellStyle name="Note 6 18" xfId="1346"/>
    <cellStyle name="Note 6 18 2" xfId="5692"/>
    <cellStyle name="Note 6 18 2 2" xfId="8059"/>
    <cellStyle name="Note 6 18 2 2 2" xfId="12602"/>
    <cellStyle name="Note 6 18 2 2 2 2" xfId="21988"/>
    <cellStyle name="Note 6 18 2 2 2 2 2" xfId="40272"/>
    <cellStyle name="Note 6 18 2 2 2 3" xfId="31161"/>
    <cellStyle name="Note 6 18 2 2 3" xfId="17448"/>
    <cellStyle name="Note 6 18 2 2 3 2" xfId="35732"/>
    <cellStyle name="Note 6 18 2 2 4" xfId="26621"/>
    <cellStyle name="Note 6 18 2 3" xfId="10331"/>
    <cellStyle name="Note 6 18 2 3 2" xfId="19717"/>
    <cellStyle name="Note 6 18 2 3 2 2" xfId="38001"/>
    <cellStyle name="Note 6 18 2 3 3" xfId="28890"/>
    <cellStyle name="Note 6 18 2 4" xfId="15178"/>
    <cellStyle name="Note 6 18 2 4 2" xfId="33462"/>
    <cellStyle name="Note 6 18 2 5" xfId="24352"/>
    <cellStyle name="Note 6 19" xfId="1373"/>
    <cellStyle name="Note 6 19 2" xfId="5693"/>
    <cellStyle name="Note 6 19 2 2" xfId="8060"/>
    <cellStyle name="Note 6 19 2 2 2" xfId="12603"/>
    <cellStyle name="Note 6 19 2 2 2 2" xfId="21989"/>
    <cellStyle name="Note 6 19 2 2 2 2 2" xfId="40273"/>
    <cellStyle name="Note 6 19 2 2 2 3" xfId="31162"/>
    <cellStyle name="Note 6 19 2 2 3" xfId="17449"/>
    <cellStyle name="Note 6 19 2 2 3 2" xfId="35733"/>
    <cellStyle name="Note 6 19 2 2 4" xfId="26622"/>
    <cellStyle name="Note 6 19 2 3" xfId="10332"/>
    <cellStyle name="Note 6 19 2 3 2" xfId="19718"/>
    <cellStyle name="Note 6 19 2 3 2 2" xfId="38002"/>
    <cellStyle name="Note 6 19 2 3 3" xfId="28891"/>
    <cellStyle name="Note 6 19 2 4" xfId="15179"/>
    <cellStyle name="Note 6 19 2 4 2" xfId="33463"/>
    <cellStyle name="Note 6 19 2 5" xfId="24353"/>
    <cellStyle name="Note 6 2" xfId="460"/>
    <cellStyle name="Note 6 2 2" xfId="5694"/>
    <cellStyle name="Note 6 2 2 2" xfId="8061"/>
    <cellStyle name="Note 6 2 2 2 2" xfId="12604"/>
    <cellStyle name="Note 6 2 2 2 2 2" xfId="21990"/>
    <cellStyle name="Note 6 2 2 2 2 2 2" xfId="40274"/>
    <cellStyle name="Note 6 2 2 2 2 3" xfId="31163"/>
    <cellStyle name="Note 6 2 2 2 3" xfId="17450"/>
    <cellStyle name="Note 6 2 2 2 3 2" xfId="35734"/>
    <cellStyle name="Note 6 2 2 2 4" xfId="26623"/>
    <cellStyle name="Note 6 2 2 3" xfId="10333"/>
    <cellStyle name="Note 6 2 2 3 2" xfId="19719"/>
    <cellStyle name="Note 6 2 2 3 2 2" xfId="38003"/>
    <cellStyle name="Note 6 2 2 3 3" xfId="28892"/>
    <cellStyle name="Note 6 2 2 4" xfId="15180"/>
    <cellStyle name="Note 6 2 2 4 2" xfId="33464"/>
    <cellStyle name="Note 6 2 2 5" xfId="24354"/>
    <cellStyle name="Note 6 20" xfId="1399"/>
    <cellStyle name="Note 6 20 2" xfId="5695"/>
    <cellStyle name="Note 6 20 2 2" xfId="8062"/>
    <cellStyle name="Note 6 20 2 2 2" xfId="12605"/>
    <cellStyle name="Note 6 20 2 2 2 2" xfId="21991"/>
    <cellStyle name="Note 6 20 2 2 2 2 2" xfId="40275"/>
    <cellStyle name="Note 6 20 2 2 2 3" xfId="31164"/>
    <cellStyle name="Note 6 20 2 2 3" xfId="17451"/>
    <cellStyle name="Note 6 20 2 2 3 2" xfId="35735"/>
    <cellStyle name="Note 6 20 2 2 4" xfId="26624"/>
    <cellStyle name="Note 6 20 2 3" xfId="10334"/>
    <cellStyle name="Note 6 20 2 3 2" xfId="19720"/>
    <cellStyle name="Note 6 20 2 3 2 2" xfId="38004"/>
    <cellStyle name="Note 6 20 2 3 3" xfId="28893"/>
    <cellStyle name="Note 6 20 2 4" xfId="15181"/>
    <cellStyle name="Note 6 20 2 4 2" xfId="33465"/>
    <cellStyle name="Note 6 20 2 5" xfId="24355"/>
    <cellStyle name="Note 6 21" xfId="1424"/>
    <cellStyle name="Note 6 21 2" xfId="5696"/>
    <cellStyle name="Note 6 21 2 2" xfId="8063"/>
    <cellStyle name="Note 6 21 2 2 2" xfId="12606"/>
    <cellStyle name="Note 6 21 2 2 2 2" xfId="21992"/>
    <cellStyle name="Note 6 21 2 2 2 2 2" xfId="40276"/>
    <cellStyle name="Note 6 21 2 2 2 3" xfId="31165"/>
    <cellStyle name="Note 6 21 2 2 3" xfId="17452"/>
    <cellStyle name="Note 6 21 2 2 3 2" xfId="35736"/>
    <cellStyle name="Note 6 21 2 2 4" xfId="26625"/>
    <cellStyle name="Note 6 21 2 3" xfId="10335"/>
    <cellStyle name="Note 6 21 2 3 2" xfId="19721"/>
    <cellStyle name="Note 6 21 2 3 2 2" xfId="38005"/>
    <cellStyle name="Note 6 21 2 3 3" xfId="28894"/>
    <cellStyle name="Note 6 21 2 4" xfId="15182"/>
    <cellStyle name="Note 6 21 2 4 2" xfId="33466"/>
    <cellStyle name="Note 6 21 2 5" xfId="24356"/>
    <cellStyle name="Note 6 22" xfId="1450"/>
    <cellStyle name="Note 6 22 2" xfId="5697"/>
    <cellStyle name="Note 6 22 2 2" xfId="8064"/>
    <cellStyle name="Note 6 22 2 2 2" xfId="12607"/>
    <cellStyle name="Note 6 22 2 2 2 2" xfId="21993"/>
    <cellStyle name="Note 6 22 2 2 2 2 2" xfId="40277"/>
    <cellStyle name="Note 6 22 2 2 2 3" xfId="31166"/>
    <cellStyle name="Note 6 22 2 2 3" xfId="17453"/>
    <cellStyle name="Note 6 22 2 2 3 2" xfId="35737"/>
    <cellStyle name="Note 6 22 2 2 4" xfId="26626"/>
    <cellStyle name="Note 6 22 2 3" xfId="10336"/>
    <cellStyle name="Note 6 22 2 3 2" xfId="19722"/>
    <cellStyle name="Note 6 22 2 3 2 2" xfId="38006"/>
    <cellStyle name="Note 6 22 2 3 3" xfId="28895"/>
    <cellStyle name="Note 6 22 2 4" xfId="15183"/>
    <cellStyle name="Note 6 22 2 4 2" xfId="33467"/>
    <cellStyle name="Note 6 22 2 5" xfId="24357"/>
    <cellStyle name="Note 6 23" xfId="1463"/>
    <cellStyle name="Note 6 23 2" xfId="5698"/>
    <cellStyle name="Note 6 23 2 2" xfId="8065"/>
    <cellStyle name="Note 6 23 2 2 2" xfId="12608"/>
    <cellStyle name="Note 6 23 2 2 2 2" xfId="21994"/>
    <cellStyle name="Note 6 23 2 2 2 2 2" xfId="40278"/>
    <cellStyle name="Note 6 23 2 2 2 3" xfId="31167"/>
    <cellStyle name="Note 6 23 2 2 3" xfId="17454"/>
    <cellStyle name="Note 6 23 2 2 3 2" xfId="35738"/>
    <cellStyle name="Note 6 23 2 2 4" xfId="26627"/>
    <cellStyle name="Note 6 23 2 3" xfId="10337"/>
    <cellStyle name="Note 6 23 2 3 2" xfId="19723"/>
    <cellStyle name="Note 6 23 2 3 2 2" xfId="38007"/>
    <cellStyle name="Note 6 23 2 3 3" xfId="28896"/>
    <cellStyle name="Note 6 23 2 4" xfId="15184"/>
    <cellStyle name="Note 6 23 2 4 2" xfId="33468"/>
    <cellStyle name="Note 6 23 2 5" xfId="24358"/>
    <cellStyle name="Note 6 24" xfId="1490"/>
    <cellStyle name="Note 6 24 2" xfId="5699"/>
    <cellStyle name="Note 6 24 2 2" xfId="8066"/>
    <cellStyle name="Note 6 24 2 2 2" xfId="12609"/>
    <cellStyle name="Note 6 24 2 2 2 2" xfId="21995"/>
    <cellStyle name="Note 6 24 2 2 2 2 2" xfId="40279"/>
    <cellStyle name="Note 6 24 2 2 2 3" xfId="31168"/>
    <cellStyle name="Note 6 24 2 2 3" xfId="17455"/>
    <cellStyle name="Note 6 24 2 2 3 2" xfId="35739"/>
    <cellStyle name="Note 6 24 2 2 4" xfId="26628"/>
    <cellStyle name="Note 6 24 2 3" xfId="10338"/>
    <cellStyle name="Note 6 24 2 3 2" xfId="19724"/>
    <cellStyle name="Note 6 24 2 3 2 2" xfId="38008"/>
    <cellStyle name="Note 6 24 2 3 3" xfId="28897"/>
    <cellStyle name="Note 6 24 2 4" xfId="15185"/>
    <cellStyle name="Note 6 24 2 4 2" xfId="33469"/>
    <cellStyle name="Note 6 24 2 5" xfId="24359"/>
    <cellStyle name="Note 6 25" xfId="1517"/>
    <cellStyle name="Note 6 25 2" xfId="5700"/>
    <cellStyle name="Note 6 25 2 2" xfId="8067"/>
    <cellStyle name="Note 6 25 2 2 2" xfId="12610"/>
    <cellStyle name="Note 6 25 2 2 2 2" xfId="21996"/>
    <cellStyle name="Note 6 25 2 2 2 2 2" xfId="40280"/>
    <cellStyle name="Note 6 25 2 2 2 3" xfId="31169"/>
    <cellStyle name="Note 6 25 2 2 3" xfId="17456"/>
    <cellStyle name="Note 6 25 2 2 3 2" xfId="35740"/>
    <cellStyle name="Note 6 25 2 2 4" xfId="26629"/>
    <cellStyle name="Note 6 25 2 3" xfId="10339"/>
    <cellStyle name="Note 6 25 2 3 2" xfId="19725"/>
    <cellStyle name="Note 6 25 2 3 2 2" xfId="38009"/>
    <cellStyle name="Note 6 25 2 3 3" xfId="28898"/>
    <cellStyle name="Note 6 25 2 4" xfId="15186"/>
    <cellStyle name="Note 6 25 2 4 2" xfId="33470"/>
    <cellStyle name="Note 6 25 2 5" xfId="24360"/>
    <cellStyle name="Note 6 26" xfId="1576"/>
    <cellStyle name="Note 6 26 2" xfId="5701"/>
    <cellStyle name="Note 6 26 2 2" xfId="8068"/>
    <cellStyle name="Note 6 26 2 2 2" xfId="12611"/>
    <cellStyle name="Note 6 26 2 2 2 2" xfId="21997"/>
    <cellStyle name="Note 6 26 2 2 2 2 2" xfId="40281"/>
    <cellStyle name="Note 6 26 2 2 2 3" xfId="31170"/>
    <cellStyle name="Note 6 26 2 2 3" xfId="17457"/>
    <cellStyle name="Note 6 26 2 2 3 2" xfId="35741"/>
    <cellStyle name="Note 6 26 2 2 4" xfId="26630"/>
    <cellStyle name="Note 6 26 2 3" xfId="10340"/>
    <cellStyle name="Note 6 26 2 3 2" xfId="19726"/>
    <cellStyle name="Note 6 26 2 3 2 2" xfId="38010"/>
    <cellStyle name="Note 6 26 2 3 3" xfId="28899"/>
    <cellStyle name="Note 6 26 2 4" xfId="15187"/>
    <cellStyle name="Note 6 26 2 4 2" xfId="33471"/>
    <cellStyle name="Note 6 26 2 5" xfId="24361"/>
    <cellStyle name="Note 6 27" xfId="1628"/>
    <cellStyle name="Note 6 27 2" xfId="5702"/>
    <cellStyle name="Note 6 27 2 2" xfId="8069"/>
    <cellStyle name="Note 6 27 2 2 2" xfId="12612"/>
    <cellStyle name="Note 6 27 2 2 2 2" xfId="21998"/>
    <cellStyle name="Note 6 27 2 2 2 2 2" xfId="40282"/>
    <cellStyle name="Note 6 27 2 2 2 3" xfId="31171"/>
    <cellStyle name="Note 6 27 2 2 3" xfId="17458"/>
    <cellStyle name="Note 6 27 2 2 3 2" xfId="35742"/>
    <cellStyle name="Note 6 27 2 2 4" xfId="26631"/>
    <cellStyle name="Note 6 27 2 3" xfId="10341"/>
    <cellStyle name="Note 6 27 2 3 2" xfId="19727"/>
    <cellStyle name="Note 6 27 2 3 2 2" xfId="38011"/>
    <cellStyle name="Note 6 27 2 3 3" xfId="28900"/>
    <cellStyle name="Note 6 27 2 4" xfId="15188"/>
    <cellStyle name="Note 6 27 2 4 2" xfId="33472"/>
    <cellStyle name="Note 6 27 2 5" xfId="24362"/>
    <cellStyle name="Note 6 28" xfId="1633"/>
    <cellStyle name="Note 6 28 2" xfId="5703"/>
    <cellStyle name="Note 6 28 2 2" xfId="8070"/>
    <cellStyle name="Note 6 28 2 2 2" xfId="12613"/>
    <cellStyle name="Note 6 28 2 2 2 2" xfId="21999"/>
    <cellStyle name="Note 6 28 2 2 2 2 2" xfId="40283"/>
    <cellStyle name="Note 6 28 2 2 2 3" xfId="31172"/>
    <cellStyle name="Note 6 28 2 2 3" xfId="17459"/>
    <cellStyle name="Note 6 28 2 2 3 2" xfId="35743"/>
    <cellStyle name="Note 6 28 2 2 4" xfId="26632"/>
    <cellStyle name="Note 6 28 2 3" xfId="10342"/>
    <cellStyle name="Note 6 28 2 3 2" xfId="19728"/>
    <cellStyle name="Note 6 28 2 3 2 2" xfId="38012"/>
    <cellStyle name="Note 6 28 2 3 3" xfId="28901"/>
    <cellStyle name="Note 6 28 2 4" xfId="15189"/>
    <cellStyle name="Note 6 28 2 4 2" xfId="33473"/>
    <cellStyle name="Note 6 28 2 5" xfId="24363"/>
    <cellStyle name="Note 6 29" xfId="1694"/>
    <cellStyle name="Note 6 29 2" xfId="5704"/>
    <cellStyle name="Note 6 29 2 2" xfId="8071"/>
    <cellStyle name="Note 6 29 2 2 2" xfId="12614"/>
    <cellStyle name="Note 6 29 2 2 2 2" xfId="22000"/>
    <cellStyle name="Note 6 29 2 2 2 2 2" xfId="40284"/>
    <cellStyle name="Note 6 29 2 2 2 3" xfId="31173"/>
    <cellStyle name="Note 6 29 2 2 3" xfId="17460"/>
    <cellStyle name="Note 6 29 2 2 3 2" xfId="35744"/>
    <cellStyle name="Note 6 29 2 2 4" xfId="26633"/>
    <cellStyle name="Note 6 29 2 3" xfId="10343"/>
    <cellStyle name="Note 6 29 2 3 2" xfId="19729"/>
    <cellStyle name="Note 6 29 2 3 2 2" xfId="38013"/>
    <cellStyle name="Note 6 29 2 3 3" xfId="28902"/>
    <cellStyle name="Note 6 29 2 4" xfId="15190"/>
    <cellStyle name="Note 6 29 2 4 2" xfId="33474"/>
    <cellStyle name="Note 6 29 2 5" xfId="24364"/>
    <cellStyle name="Note 6 3" xfId="484"/>
    <cellStyle name="Note 6 3 2" xfId="5705"/>
    <cellStyle name="Note 6 3 2 2" xfId="8072"/>
    <cellStyle name="Note 6 3 2 2 2" xfId="12615"/>
    <cellStyle name="Note 6 3 2 2 2 2" xfId="22001"/>
    <cellStyle name="Note 6 3 2 2 2 2 2" xfId="40285"/>
    <cellStyle name="Note 6 3 2 2 2 3" xfId="31174"/>
    <cellStyle name="Note 6 3 2 2 3" xfId="17461"/>
    <cellStyle name="Note 6 3 2 2 3 2" xfId="35745"/>
    <cellStyle name="Note 6 3 2 2 4" xfId="26634"/>
    <cellStyle name="Note 6 3 2 3" xfId="10344"/>
    <cellStyle name="Note 6 3 2 3 2" xfId="19730"/>
    <cellStyle name="Note 6 3 2 3 2 2" xfId="38014"/>
    <cellStyle name="Note 6 3 2 3 3" xfId="28903"/>
    <cellStyle name="Note 6 3 2 4" xfId="15191"/>
    <cellStyle name="Note 6 3 2 4 2" xfId="33475"/>
    <cellStyle name="Note 6 3 2 5" xfId="24365"/>
    <cellStyle name="Note 6 30" xfId="1720"/>
    <cellStyle name="Note 6 30 2" xfId="5706"/>
    <cellStyle name="Note 6 30 2 2" xfId="8073"/>
    <cellStyle name="Note 6 30 2 2 2" xfId="12616"/>
    <cellStyle name="Note 6 30 2 2 2 2" xfId="22002"/>
    <cellStyle name="Note 6 30 2 2 2 2 2" xfId="40286"/>
    <cellStyle name="Note 6 30 2 2 2 3" xfId="31175"/>
    <cellStyle name="Note 6 30 2 2 3" xfId="17462"/>
    <cellStyle name="Note 6 30 2 2 3 2" xfId="35746"/>
    <cellStyle name="Note 6 30 2 2 4" xfId="26635"/>
    <cellStyle name="Note 6 30 2 3" xfId="10345"/>
    <cellStyle name="Note 6 30 2 3 2" xfId="19731"/>
    <cellStyle name="Note 6 30 2 3 2 2" xfId="38015"/>
    <cellStyle name="Note 6 30 2 3 3" xfId="28904"/>
    <cellStyle name="Note 6 30 2 4" xfId="15192"/>
    <cellStyle name="Note 6 30 2 4 2" xfId="33476"/>
    <cellStyle name="Note 6 30 2 5" xfId="24366"/>
    <cellStyle name="Note 6 31" xfId="2043"/>
    <cellStyle name="Note 6 31 2" xfId="5707"/>
    <cellStyle name="Note 6 31 2 2" xfId="8074"/>
    <cellStyle name="Note 6 31 2 2 2" xfId="12617"/>
    <cellStyle name="Note 6 31 2 2 2 2" xfId="22003"/>
    <cellStyle name="Note 6 31 2 2 2 2 2" xfId="40287"/>
    <cellStyle name="Note 6 31 2 2 2 3" xfId="31176"/>
    <cellStyle name="Note 6 31 2 2 3" xfId="17463"/>
    <cellStyle name="Note 6 31 2 2 3 2" xfId="35747"/>
    <cellStyle name="Note 6 31 2 2 4" xfId="26636"/>
    <cellStyle name="Note 6 31 2 3" xfId="10346"/>
    <cellStyle name="Note 6 31 2 3 2" xfId="19732"/>
    <cellStyle name="Note 6 31 2 3 2 2" xfId="38016"/>
    <cellStyle name="Note 6 31 2 3 3" xfId="28905"/>
    <cellStyle name="Note 6 31 2 4" xfId="15193"/>
    <cellStyle name="Note 6 31 2 4 2" xfId="33477"/>
    <cellStyle name="Note 6 31 2 5" xfId="24367"/>
    <cellStyle name="Note 6 32" xfId="1892"/>
    <cellStyle name="Note 6 32 2" xfId="5708"/>
    <cellStyle name="Note 6 32 2 2" xfId="8075"/>
    <cellStyle name="Note 6 32 2 2 2" xfId="12618"/>
    <cellStyle name="Note 6 32 2 2 2 2" xfId="22004"/>
    <cellStyle name="Note 6 32 2 2 2 2 2" xfId="40288"/>
    <cellStyle name="Note 6 32 2 2 2 3" xfId="31177"/>
    <cellStyle name="Note 6 32 2 2 3" xfId="17464"/>
    <cellStyle name="Note 6 32 2 2 3 2" xfId="35748"/>
    <cellStyle name="Note 6 32 2 2 4" xfId="26637"/>
    <cellStyle name="Note 6 32 2 3" xfId="10347"/>
    <cellStyle name="Note 6 32 2 3 2" xfId="19733"/>
    <cellStyle name="Note 6 32 2 3 2 2" xfId="38017"/>
    <cellStyle name="Note 6 32 2 3 3" xfId="28906"/>
    <cellStyle name="Note 6 32 2 4" xfId="15194"/>
    <cellStyle name="Note 6 32 2 4 2" xfId="33478"/>
    <cellStyle name="Note 6 32 2 5" xfId="24368"/>
    <cellStyle name="Note 6 33" xfId="1735"/>
    <cellStyle name="Note 6 33 2" xfId="5709"/>
    <cellStyle name="Note 6 33 2 2" xfId="8076"/>
    <cellStyle name="Note 6 33 2 2 2" xfId="12619"/>
    <cellStyle name="Note 6 33 2 2 2 2" xfId="22005"/>
    <cellStyle name="Note 6 33 2 2 2 2 2" xfId="40289"/>
    <cellStyle name="Note 6 33 2 2 2 3" xfId="31178"/>
    <cellStyle name="Note 6 33 2 2 3" xfId="17465"/>
    <cellStyle name="Note 6 33 2 2 3 2" xfId="35749"/>
    <cellStyle name="Note 6 33 2 2 4" xfId="26638"/>
    <cellStyle name="Note 6 33 2 3" xfId="10348"/>
    <cellStyle name="Note 6 33 2 3 2" xfId="19734"/>
    <cellStyle name="Note 6 33 2 3 2 2" xfId="38018"/>
    <cellStyle name="Note 6 33 2 3 3" xfId="28907"/>
    <cellStyle name="Note 6 33 2 4" xfId="15195"/>
    <cellStyle name="Note 6 33 2 4 2" xfId="33479"/>
    <cellStyle name="Note 6 33 2 5" xfId="24369"/>
    <cellStyle name="Note 6 34" xfId="1967"/>
    <cellStyle name="Note 6 34 2" xfId="5710"/>
    <cellStyle name="Note 6 34 2 2" xfId="8077"/>
    <cellStyle name="Note 6 34 2 2 2" xfId="12620"/>
    <cellStyle name="Note 6 34 2 2 2 2" xfId="22006"/>
    <cellStyle name="Note 6 34 2 2 2 2 2" xfId="40290"/>
    <cellStyle name="Note 6 34 2 2 2 3" xfId="31179"/>
    <cellStyle name="Note 6 34 2 2 3" xfId="17466"/>
    <cellStyle name="Note 6 34 2 2 3 2" xfId="35750"/>
    <cellStyle name="Note 6 34 2 2 4" xfId="26639"/>
    <cellStyle name="Note 6 34 2 3" xfId="10349"/>
    <cellStyle name="Note 6 34 2 3 2" xfId="19735"/>
    <cellStyle name="Note 6 34 2 3 2 2" xfId="38019"/>
    <cellStyle name="Note 6 34 2 3 3" xfId="28908"/>
    <cellStyle name="Note 6 34 2 4" xfId="15196"/>
    <cellStyle name="Note 6 34 2 4 2" xfId="33480"/>
    <cellStyle name="Note 6 34 2 5" xfId="24370"/>
    <cellStyle name="Note 6 35" xfId="1729"/>
    <cellStyle name="Note 6 35 2" xfId="5711"/>
    <cellStyle name="Note 6 35 2 2" xfId="8078"/>
    <cellStyle name="Note 6 35 2 2 2" xfId="12621"/>
    <cellStyle name="Note 6 35 2 2 2 2" xfId="22007"/>
    <cellStyle name="Note 6 35 2 2 2 2 2" xfId="40291"/>
    <cellStyle name="Note 6 35 2 2 2 3" xfId="31180"/>
    <cellStyle name="Note 6 35 2 2 3" xfId="17467"/>
    <cellStyle name="Note 6 35 2 2 3 2" xfId="35751"/>
    <cellStyle name="Note 6 35 2 2 4" xfId="26640"/>
    <cellStyle name="Note 6 35 2 3" xfId="10350"/>
    <cellStyle name="Note 6 35 2 3 2" xfId="19736"/>
    <cellStyle name="Note 6 35 2 3 2 2" xfId="38020"/>
    <cellStyle name="Note 6 35 2 3 3" xfId="28909"/>
    <cellStyle name="Note 6 35 2 4" xfId="15197"/>
    <cellStyle name="Note 6 35 2 4 2" xfId="33481"/>
    <cellStyle name="Note 6 35 2 5" xfId="24371"/>
    <cellStyle name="Note 6 36" xfId="2225"/>
    <cellStyle name="Note 6 36 2" xfId="5712"/>
    <cellStyle name="Note 6 36 2 2" xfId="8079"/>
    <cellStyle name="Note 6 36 2 2 2" xfId="12622"/>
    <cellStyle name="Note 6 36 2 2 2 2" xfId="22008"/>
    <cellStyle name="Note 6 36 2 2 2 2 2" xfId="40292"/>
    <cellStyle name="Note 6 36 2 2 2 3" xfId="31181"/>
    <cellStyle name="Note 6 36 2 2 3" xfId="17468"/>
    <cellStyle name="Note 6 36 2 2 3 2" xfId="35752"/>
    <cellStyle name="Note 6 36 2 2 4" xfId="26641"/>
    <cellStyle name="Note 6 36 2 3" xfId="10351"/>
    <cellStyle name="Note 6 36 2 3 2" xfId="19737"/>
    <cellStyle name="Note 6 36 2 3 2 2" xfId="38021"/>
    <cellStyle name="Note 6 36 2 3 3" xfId="28910"/>
    <cellStyle name="Note 6 36 2 4" xfId="15198"/>
    <cellStyle name="Note 6 36 2 4 2" xfId="33482"/>
    <cellStyle name="Note 6 36 2 5" xfId="24372"/>
    <cellStyle name="Note 6 37" xfId="2337"/>
    <cellStyle name="Note 6 37 2" xfId="5713"/>
    <cellStyle name="Note 6 37 2 2" xfId="8080"/>
    <cellStyle name="Note 6 37 2 2 2" xfId="12623"/>
    <cellStyle name="Note 6 37 2 2 2 2" xfId="22009"/>
    <cellStyle name="Note 6 37 2 2 2 2 2" xfId="40293"/>
    <cellStyle name="Note 6 37 2 2 2 3" xfId="31182"/>
    <cellStyle name="Note 6 37 2 2 3" xfId="17469"/>
    <cellStyle name="Note 6 37 2 2 3 2" xfId="35753"/>
    <cellStyle name="Note 6 37 2 2 4" xfId="26642"/>
    <cellStyle name="Note 6 37 2 3" xfId="10352"/>
    <cellStyle name="Note 6 37 2 3 2" xfId="19738"/>
    <cellStyle name="Note 6 37 2 3 2 2" xfId="38022"/>
    <cellStyle name="Note 6 37 2 3 3" xfId="28911"/>
    <cellStyle name="Note 6 37 2 4" xfId="15199"/>
    <cellStyle name="Note 6 37 2 4 2" xfId="33483"/>
    <cellStyle name="Note 6 37 2 5" xfId="24373"/>
    <cellStyle name="Note 6 38" xfId="2656"/>
    <cellStyle name="Note 6 38 2" xfId="5714"/>
    <cellStyle name="Note 6 38 2 2" xfId="8081"/>
    <cellStyle name="Note 6 38 2 2 2" xfId="12624"/>
    <cellStyle name="Note 6 38 2 2 2 2" xfId="22010"/>
    <cellStyle name="Note 6 38 2 2 2 2 2" xfId="40294"/>
    <cellStyle name="Note 6 38 2 2 2 3" xfId="31183"/>
    <cellStyle name="Note 6 38 2 2 3" xfId="17470"/>
    <cellStyle name="Note 6 38 2 2 3 2" xfId="35754"/>
    <cellStyle name="Note 6 38 2 2 4" xfId="26643"/>
    <cellStyle name="Note 6 38 2 3" xfId="10353"/>
    <cellStyle name="Note 6 38 2 3 2" xfId="19739"/>
    <cellStyle name="Note 6 38 2 3 2 2" xfId="38023"/>
    <cellStyle name="Note 6 38 2 3 3" xfId="28912"/>
    <cellStyle name="Note 6 38 2 4" xfId="15200"/>
    <cellStyle name="Note 6 38 2 4 2" xfId="33484"/>
    <cellStyle name="Note 6 38 2 5" xfId="24374"/>
    <cellStyle name="Note 6 39" xfId="2713"/>
    <cellStyle name="Note 6 39 2" xfId="5715"/>
    <cellStyle name="Note 6 39 2 2" xfId="8082"/>
    <cellStyle name="Note 6 39 2 2 2" xfId="12625"/>
    <cellStyle name="Note 6 39 2 2 2 2" xfId="22011"/>
    <cellStyle name="Note 6 39 2 2 2 2 2" xfId="40295"/>
    <cellStyle name="Note 6 39 2 2 2 3" xfId="31184"/>
    <cellStyle name="Note 6 39 2 2 3" xfId="17471"/>
    <cellStyle name="Note 6 39 2 2 3 2" xfId="35755"/>
    <cellStyle name="Note 6 39 2 2 4" xfId="26644"/>
    <cellStyle name="Note 6 39 2 3" xfId="10354"/>
    <cellStyle name="Note 6 39 2 3 2" xfId="19740"/>
    <cellStyle name="Note 6 39 2 3 2 2" xfId="38024"/>
    <cellStyle name="Note 6 39 2 3 3" xfId="28913"/>
    <cellStyle name="Note 6 39 2 4" xfId="15201"/>
    <cellStyle name="Note 6 39 2 4 2" xfId="33485"/>
    <cellStyle name="Note 6 39 2 5" xfId="24375"/>
    <cellStyle name="Note 6 4" xfId="593"/>
    <cellStyle name="Note 6 4 2" xfId="5716"/>
    <cellStyle name="Note 6 4 2 2" xfId="8083"/>
    <cellStyle name="Note 6 4 2 2 2" xfId="12626"/>
    <cellStyle name="Note 6 4 2 2 2 2" xfId="22012"/>
    <cellStyle name="Note 6 4 2 2 2 2 2" xfId="40296"/>
    <cellStyle name="Note 6 4 2 2 2 3" xfId="31185"/>
    <cellStyle name="Note 6 4 2 2 3" xfId="17472"/>
    <cellStyle name="Note 6 4 2 2 3 2" xfId="35756"/>
    <cellStyle name="Note 6 4 2 2 4" xfId="26645"/>
    <cellStyle name="Note 6 4 2 3" xfId="10355"/>
    <cellStyle name="Note 6 4 2 3 2" xfId="19741"/>
    <cellStyle name="Note 6 4 2 3 2 2" xfId="38025"/>
    <cellStyle name="Note 6 4 2 3 3" xfId="28914"/>
    <cellStyle name="Note 6 4 2 4" xfId="15202"/>
    <cellStyle name="Note 6 4 2 4 2" xfId="33486"/>
    <cellStyle name="Note 6 4 2 5" xfId="24376"/>
    <cellStyle name="Note 6 40" xfId="2533"/>
    <cellStyle name="Note 6 40 2" xfId="5717"/>
    <cellStyle name="Note 6 40 2 2" xfId="8084"/>
    <cellStyle name="Note 6 40 2 2 2" xfId="12627"/>
    <cellStyle name="Note 6 40 2 2 2 2" xfId="22013"/>
    <cellStyle name="Note 6 40 2 2 2 2 2" xfId="40297"/>
    <cellStyle name="Note 6 40 2 2 2 3" xfId="31186"/>
    <cellStyle name="Note 6 40 2 2 3" xfId="17473"/>
    <cellStyle name="Note 6 40 2 2 3 2" xfId="35757"/>
    <cellStyle name="Note 6 40 2 2 4" xfId="26646"/>
    <cellStyle name="Note 6 40 2 3" xfId="10356"/>
    <cellStyle name="Note 6 40 2 3 2" xfId="19742"/>
    <cellStyle name="Note 6 40 2 3 2 2" xfId="38026"/>
    <cellStyle name="Note 6 40 2 3 3" xfId="28915"/>
    <cellStyle name="Note 6 40 2 4" xfId="15203"/>
    <cellStyle name="Note 6 40 2 4 2" xfId="33487"/>
    <cellStyle name="Note 6 40 2 5" xfId="24377"/>
    <cellStyle name="Note 6 41" xfId="2551"/>
    <cellStyle name="Note 6 41 2" xfId="5718"/>
    <cellStyle name="Note 6 41 2 2" xfId="8085"/>
    <cellStyle name="Note 6 41 2 2 2" xfId="12628"/>
    <cellStyle name="Note 6 41 2 2 2 2" xfId="22014"/>
    <cellStyle name="Note 6 41 2 2 2 2 2" xfId="40298"/>
    <cellStyle name="Note 6 41 2 2 2 3" xfId="31187"/>
    <cellStyle name="Note 6 41 2 2 3" xfId="17474"/>
    <cellStyle name="Note 6 41 2 2 3 2" xfId="35758"/>
    <cellStyle name="Note 6 41 2 2 4" xfId="26647"/>
    <cellStyle name="Note 6 41 2 3" xfId="10357"/>
    <cellStyle name="Note 6 41 2 3 2" xfId="19743"/>
    <cellStyle name="Note 6 41 2 3 2 2" xfId="38027"/>
    <cellStyle name="Note 6 41 2 3 3" xfId="28916"/>
    <cellStyle name="Note 6 41 2 4" xfId="15204"/>
    <cellStyle name="Note 6 41 2 4 2" xfId="33488"/>
    <cellStyle name="Note 6 41 2 5" xfId="24378"/>
    <cellStyle name="Note 6 42" xfId="2435"/>
    <cellStyle name="Note 6 42 2" xfId="5719"/>
    <cellStyle name="Note 6 42 2 2" xfId="8086"/>
    <cellStyle name="Note 6 42 2 2 2" xfId="12629"/>
    <cellStyle name="Note 6 42 2 2 2 2" xfId="22015"/>
    <cellStyle name="Note 6 42 2 2 2 2 2" xfId="40299"/>
    <cellStyle name="Note 6 42 2 2 2 3" xfId="31188"/>
    <cellStyle name="Note 6 42 2 2 3" xfId="17475"/>
    <cellStyle name="Note 6 42 2 2 3 2" xfId="35759"/>
    <cellStyle name="Note 6 42 2 2 4" xfId="26648"/>
    <cellStyle name="Note 6 42 2 3" xfId="10358"/>
    <cellStyle name="Note 6 42 2 3 2" xfId="19744"/>
    <cellStyle name="Note 6 42 2 3 2 2" xfId="38028"/>
    <cellStyle name="Note 6 42 2 3 3" xfId="28917"/>
    <cellStyle name="Note 6 42 2 4" xfId="15205"/>
    <cellStyle name="Note 6 42 2 4 2" xfId="33489"/>
    <cellStyle name="Note 6 42 2 5" xfId="24379"/>
    <cellStyle name="Note 6 43" xfId="3053"/>
    <cellStyle name="Note 6 43 2" xfId="5720"/>
    <cellStyle name="Note 6 43 2 2" xfId="8087"/>
    <cellStyle name="Note 6 43 2 2 2" xfId="12630"/>
    <cellStyle name="Note 6 43 2 2 2 2" xfId="22016"/>
    <cellStyle name="Note 6 43 2 2 2 2 2" xfId="40300"/>
    <cellStyle name="Note 6 43 2 2 2 3" xfId="31189"/>
    <cellStyle name="Note 6 43 2 2 3" xfId="17476"/>
    <cellStyle name="Note 6 43 2 2 3 2" xfId="35760"/>
    <cellStyle name="Note 6 43 2 2 4" xfId="26649"/>
    <cellStyle name="Note 6 43 2 3" xfId="10359"/>
    <cellStyle name="Note 6 43 2 3 2" xfId="19745"/>
    <cellStyle name="Note 6 43 2 3 2 2" xfId="38029"/>
    <cellStyle name="Note 6 43 2 3 3" xfId="28918"/>
    <cellStyle name="Note 6 43 2 4" xfId="15206"/>
    <cellStyle name="Note 6 43 2 4 2" xfId="33490"/>
    <cellStyle name="Note 6 43 2 5" xfId="24380"/>
    <cellStyle name="Note 6 44" xfId="3112"/>
    <cellStyle name="Note 6 44 2" xfId="5721"/>
    <cellStyle name="Note 6 44 2 2" xfId="8088"/>
    <cellStyle name="Note 6 44 2 2 2" xfId="12631"/>
    <cellStyle name="Note 6 44 2 2 2 2" xfId="22017"/>
    <cellStyle name="Note 6 44 2 2 2 2 2" xfId="40301"/>
    <cellStyle name="Note 6 44 2 2 2 3" xfId="31190"/>
    <cellStyle name="Note 6 44 2 2 3" xfId="17477"/>
    <cellStyle name="Note 6 44 2 2 3 2" xfId="35761"/>
    <cellStyle name="Note 6 44 2 2 4" xfId="26650"/>
    <cellStyle name="Note 6 44 2 3" xfId="10360"/>
    <cellStyle name="Note 6 44 2 3 2" xfId="19746"/>
    <cellStyle name="Note 6 44 2 3 2 2" xfId="38030"/>
    <cellStyle name="Note 6 44 2 3 3" xfId="28919"/>
    <cellStyle name="Note 6 44 2 4" xfId="15207"/>
    <cellStyle name="Note 6 44 2 4 2" xfId="33491"/>
    <cellStyle name="Note 6 44 2 5" xfId="24381"/>
    <cellStyle name="Note 6 45" xfId="3035"/>
    <cellStyle name="Note 6 45 2" xfId="5722"/>
    <cellStyle name="Note 6 45 2 2" xfId="8089"/>
    <cellStyle name="Note 6 45 2 2 2" xfId="12632"/>
    <cellStyle name="Note 6 45 2 2 2 2" xfId="22018"/>
    <cellStyle name="Note 6 45 2 2 2 2 2" xfId="40302"/>
    <cellStyle name="Note 6 45 2 2 2 3" xfId="31191"/>
    <cellStyle name="Note 6 45 2 2 3" xfId="17478"/>
    <cellStyle name="Note 6 45 2 2 3 2" xfId="35762"/>
    <cellStyle name="Note 6 45 2 2 4" xfId="26651"/>
    <cellStyle name="Note 6 45 2 3" xfId="10361"/>
    <cellStyle name="Note 6 45 2 3 2" xfId="19747"/>
    <cellStyle name="Note 6 45 2 3 2 2" xfId="38031"/>
    <cellStyle name="Note 6 45 2 3 3" xfId="28920"/>
    <cellStyle name="Note 6 45 2 4" xfId="15208"/>
    <cellStyle name="Note 6 45 2 4 2" xfId="33492"/>
    <cellStyle name="Note 6 45 2 5" xfId="24382"/>
    <cellStyle name="Note 6 46" xfId="2800"/>
    <cellStyle name="Note 6 46 2" xfId="5723"/>
    <cellStyle name="Note 6 46 2 2" xfId="8090"/>
    <cellStyle name="Note 6 46 2 2 2" xfId="12633"/>
    <cellStyle name="Note 6 46 2 2 2 2" xfId="22019"/>
    <cellStyle name="Note 6 46 2 2 2 2 2" xfId="40303"/>
    <cellStyle name="Note 6 46 2 2 2 3" xfId="31192"/>
    <cellStyle name="Note 6 46 2 2 3" xfId="17479"/>
    <cellStyle name="Note 6 46 2 2 3 2" xfId="35763"/>
    <cellStyle name="Note 6 46 2 2 4" xfId="26652"/>
    <cellStyle name="Note 6 46 2 3" xfId="10362"/>
    <cellStyle name="Note 6 46 2 3 2" xfId="19748"/>
    <cellStyle name="Note 6 46 2 3 2 2" xfId="38032"/>
    <cellStyle name="Note 6 46 2 3 3" xfId="28921"/>
    <cellStyle name="Note 6 46 2 4" xfId="15209"/>
    <cellStyle name="Note 6 46 2 4 2" xfId="33493"/>
    <cellStyle name="Note 6 46 2 5" xfId="24383"/>
    <cellStyle name="Note 6 47" xfId="2920"/>
    <cellStyle name="Note 6 47 2" xfId="5724"/>
    <cellStyle name="Note 6 47 2 2" xfId="8091"/>
    <cellStyle name="Note 6 47 2 2 2" xfId="12634"/>
    <cellStyle name="Note 6 47 2 2 2 2" xfId="22020"/>
    <cellStyle name="Note 6 47 2 2 2 2 2" xfId="40304"/>
    <cellStyle name="Note 6 47 2 2 2 3" xfId="31193"/>
    <cellStyle name="Note 6 47 2 2 3" xfId="17480"/>
    <cellStyle name="Note 6 47 2 2 3 2" xfId="35764"/>
    <cellStyle name="Note 6 47 2 2 4" xfId="26653"/>
    <cellStyle name="Note 6 47 2 3" xfId="10363"/>
    <cellStyle name="Note 6 47 2 3 2" xfId="19749"/>
    <cellStyle name="Note 6 47 2 3 2 2" xfId="38033"/>
    <cellStyle name="Note 6 47 2 3 3" xfId="28922"/>
    <cellStyle name="Note 6 47 2 4" xfId="15210"/>
    <cellStyle name="Note 6 47 2 4 2" xfId="33494"/>
    <cellStyle name="Note 6 47 2 5" xfId="24384"/>
    <cellStyle name="Note 6 48" xfId="3312"/>
    <cellStyle name="Note 6 48 2" xfId="5725"/>
    <cellStyle name="Note 6 48 2 2" xfId="8092"/>
    <cellStyle name="Note 6 48 2 2 2" xfId="12635"/>
    <cellStyle name="Note 6 48 2 2 2 2" xfId="22021"/>
    <cellStyle name="Note 6 48 2 2 2 2 2" xfId="40305"/>
    <cellStyle name="Note 6 48 2 2 2 3" xfId="31194"/>
    <cellStyle name="Note 6 48 2 2 3" xfId="17481"/>
    <cellStyle name="Note 6 48 2 2 3 2" xfId="35765"/>
    <cellStyle name="Note 6 48 2 2 4" xfId="26654"/>
    <cellStyle name="Note 6 48 2 3" xfId="10364"/>
    <cellStyle name="Note 6 48 2 3 2" xfId="19750"/>
    <cellStyle name="Note 6 48 2 3 2 2" xfId="38034"/>
    <cellStyle name="Note 6 48 2 3 3" xfId="28923"/>
    <cellStyle name="Note 6 48 2 4" xfId="15211"/>
    <cellStyle name="Note 6 48 2 4 2" xfId="33495"/>
    <cellStyle name="Note 6 48 2 5" xfId="24385"/>
    <cellStyle name="Note 6 49" xfId="3379"/>
    <cellStyle name="Note 6 49 2" xfId="5726"/>
    <cellStyle name="Note 6 49 2 2" xfId="8093"/>
    <cellStyle name="Note 6 49 2 2 2" xfId="12636"/>
    <cellStyle name="Note 6 49 2 2 2 2" xfId="22022"/>
    <cellStyle name="Note 6 49 2 2 2 2 2" xfId="40306"/>
    <cellStyle name="Note 6 49 2 2 2 3" xfId="31195"/>
    <cellStyle name="Note 6 49 2 2 3" xfId="17482"/>
    <cellStyle name="Note 6 49 2 2 3 2" xfId="35766"/>
    <cellStyle name="Note 6 49 2 2 4" xfId="26655"/>
    <cellStyle name="Note 6 49 2 3" xfId="10365"/>
    <cellStyle name="Note 6 49 2 3 2" xfId="19751"/>
    <cellStyle name="Note 6 49 2 3 2 2" xfId="38035"/>
    <cellStyle name="Note 6 49 2 3 3" xfId="28924"/>
    <cellStyle name="Note 6 49 2 4" xfId="15212"/>
    <cellStyle name="Note 6 49 2 4 2" xfId="33496"/>
    <cellStyle name="Note 6 49 2 5" xfId="24386"/>
    <cellStyle name="Note 6 5" xfId="681"/>
    <cellStyle name="Note 6 5 2" xfId="5727"/>
    <cellStyle name="Note 6 5 2 2" xfId="8094"/>
    <cellStyle name="Note 6 5 2 2 2" xfId="12637"/>
    <cellStyle name="Note 6 5 2 2 2 2" xfId="22023"/>
    <cellStyle name="Note 6 5 2 2 2 2 2" xfId="40307"/>
    <cellStyle name="Note 6 5 2 2 2 3" xfId="31196"/>
    <cellStyle name="Note 6 5 2 2 3" xfId="17483"/>
    <cellStyle name="Note 6 5 2 2 3 2" xfId="35767"/>
    <cellStyle name="Note 6 5 2 2 4" xfId="26656"/>
    <cellStyle name="Note 6 5 2 3" xfId="10366"/>
    <cellStyle name="Note 6 5 2 3 2" xfId="19752"/>
    <cellStyle name="Note 6 5 2 3 2 2" xfId="38036"/>
    <cellStyle name="Note 6 5 2 3 3" xfId="28925"/>
    <cellStyle name="Note 6 5 2 4" xfId="15213"/>
    <cellStyle name="Note 6 5 2 4 2" xfId="33497"/>
    <cellStyle name="Note 6 5 2 5" xfId="24387"/>
    <cellStyle name="Note 6 50" xfId="3756"/>
    <cellStyle name="Note 6 50 2" xfId="5728"/>
    <cellStyle name="Note 6 50 2 2" xfId="8095"/>
    <cellStyle name="Note 6 50 2 2 2" xfId="12638"/>
    <cellStyle name="Note 6 50 2 2 2 2" xfId="22024"/>
    <cellStyle name="Note 6 50 2 2 2 2 2" xfId="40308"/>
    <cellStyle name="Note 6 50 2 2 2 3" xfId="31197"/>
    <cellStyle name="Note 6 50 2 2 3" xfId="17484"/>
    <cellStyle name="Note 6 50 2 2 3 2" xfId="35768"/>
    <cellStyle name="Note 6 50 2 2 4" xfId="26657"/>
    <cellStyle name="Note 6 50 2 3" xfId="10367"/>
    <cellStyle name="Note 6 50 2 3 2" xfId="19753"/>
    <cellStyle name="Note 6 50 2 3 2 2" xfId="38037"/>
    <cellStyle name="Note 6 50 2 3 3" xfId="28926"/>
    <cellStyle name="Note 6 50 2 4" xfId="15214"/>
    <cellStyle name="Note 6 50 2 4 2" xfId="33498"/>
    <cellStyle name="Note 6 50 2 5" xfId="24388"/>
    <cellStyle name="Note 6 51" xfId="4111"/>
    <cellStyle name="Note 6 51 2" xfId="5729"/>
    <cellStyle name="Note 6 51 2 2" xfId="8096"/>
    <cellStyle name="Note 6 51 2 2 2" xfId="12639"/>
    <cellStyle name="Note 6 51 2 2 2 2" xfId="22025"/>
    <cellStyle name="Note 6 51 2 2 2 2 2" xfId="40309"/>
    <cellStyle name="Note 6 51 2 2 2 3" xfId="31198"/>
    <cellStyle name="Note 6 51 2 2 3" xfId="17485"/>
    <cellStyle name="Note 6 51 2 2 3 2" xfId="35769"/>
    <cellStyle name="Note 6 51 2 2 4" xfId="26658"/>
    <cellStyle name="Note 6 51 2 3" xfId="10368"/>
    <cellStyle name="Note 6 51 2 3 2" xfId="19754"/>
    <cellStyle name="Note 6 51 2 3 2 2" xfId="38038"/>
    <cellStyle name="Note 6 51 2 3 3" xfId="28927"/>
    <cellStyle name="Note 6 51 2 4" xfId="15215"/>
    <cellStyle name="Note 6 51 2 4 2" xfId="33499"/>
    <cellStyle name="Note 6 51 2 5" xfId="24389"/>
    <cellStyle name="Note 6 52" xfId="4184"/>
    <cellStyle name="Note 6 52 2" xfId="5730"/>
    <cellStyle name="Note 6 52 2 2" xfId="8097"/>
    <cellStyle name="Note 6 52 2 2 2" xfId="12640"/>
    <cellStyle name="Note 6 52 2 2 2 2" xfId="22026"/>
    <cellStyle name="Note 6 52 2 2 2 2 2" xfId="40310"/>
    <cellStyle name="Note 6 52 2 2 2 3" xfId="31199"/>
    <cellStyle name="Note 6 52 2 2 3" xfId="17486"/>
    <cellStyle name="Note 6 52 2 2 3 2" xfId="35770"/>
    <cellStyle name="Note 6 52 2 2 4" xfId="26659"/>
    <cellStyle name="Note 6 52 2 3" xfId="10369"/>
    <cellStyle name="Note 6 52 2 3 2" xfId="19755"/>
    <cellStyle name="Note 6 52 2 3 2 2" xfId="38039"/>
    <cellStyle name="Note 6 52 2 3 3" xfId="28928"/>
    <cellStyle name="Note 6 52 2 4" xfId="15216"/>
    <cellStyle name="Note 6 52 2 4 2" xfId="33500"/>
    <cellStyle name="Note 6 52 2 5" xfId="24390"/>
    <cellStyle name="Note 6 53" xfId="4308"/>
    <cellStyle name="Note 6 53 2" xfId="5731"/>
    <cellStyle name="Note 6 53 2 2" xfId="8098"/>
    <cellStyle name="Note 6 53 2 2 2" xfId="12641"/>
    <cellStyle name="Note 6 53 2 2 2 2" xfId="22027"/>
    <cellStyle name="Note 6 53 2 2 2 2 2" xfId="40311"/>
    <cellStyle name="Note 6 53 2 2 2 3" xfId="31200"/>
    <cellStyle name="Note 6 53 2 2 3" xfId="17487"/>
    <cellStyle name="Note 6 53 2 2 3 2" xfId="35771"/>
    <cellStyle name="Note 6 53 2 2 4" xfId="26660"/>
    <cellStyle name="Note 6 53 2 3" xfId="10370"/>
    <cellStyle name="Note 6 53 2 3 2" xfId="19756"/>
    <cellStyle name="Note 6 53 2 3 2 2" xfId="38040"/>
    <cellStyle name="Note 6 53 2 3 3" xfId="28929"/>
    <cellStyle name="Note 6 53 2 4" xfId="15217"/>
    <cellStyle name="Note 6 53 2 4 2" xfId="33501"/>
    <cellStyle name="Note 6 53 2 5" xfId="24391"/>
    <cellStyle name="Note 6 54" xfId="4202"/>
    <cellStyle name="Note 6 54 2" xfId="5732"/>
    <cellStyle name="Note 6 54 2 2" xfId="8099"/>
    <cellStyle name="Note 6 54 2 2 2" xfId="12642"/>
    <cellStyle name="Note 6 54 2 2 2 2" xfId="22028"/>
    <cellStyle name="Note 6 54 2 2 2 2 2" xfId="40312"/>
    <cellStyle name="Note 6 54 2 2 2 3" xfId="31201"/>
    <cellStyle name="Note 6 54 2 2 3" xfId="17488"/>
    <cellStyle name="Note 6 54 2 2 3 2" xfId="35772"/>
    <cellStyle name="Note 6 54 2 2 4" xfId="26661"/>
    <cellStyle name="Note 6 54 2 3" xfId="10371"/>
    <cellStyle name="Note 6 54 2 3 2" xfId="19757"/>
    <cellStyle name="Note 6 54 2 3 2 2" xfId="38041"/>
    <cellStyle name="Note 6 54 2 3 3" xfId="28930"/>
    <cellStyle name="Note 6 54 2 4" xfId="15218"/>
    <cellStyle name="Note 6 54 2 4 2" xfId="33502"/>
    <cellStyle name="Note 6 54 2 5" xfId="24392"/>
    <cellStyle name="Note 6 55" xfId="4334"/>
    <cellStyle name="Note 6 55 2" xfId="5733"/>
    <cellStyle name="Note 6 55 2 2" xfId="8100"/>
    <cellStyle name="Note 6 55 2 2 2" xfId="12643"/>
    <cellStyle name="Note 6 55 2 2 2 2" xfId="22029"/>
    <cellStyle name="Note 6 55 2 2 2 2 2" xfId="40313"/>
    <cellStyle name="Note 6 55 2 2 2 3" xfId="31202"/>
    <cellStyle name="Note 6 55 2 2 3" xfId="17489"/>
    <cellStyle name="Note 6 55 2 2 3 2" xfId="35773"/>
    <cellStyle name="Note 6 55 2 2 4" xfId="26662"/>
    <cellStyle name="Note 6 55 2 3" xfId="10372"/>
    <cellStyle name="Note 6 55 2 3 2" xfId="19758"/>
    <cellStyle name="Note 6 55 2 3 2 2" xfId="38042"/>
    <cellStyle name="Note 6 55 2 3 3" xfId="28931"/>
    <cellStyle name="Note 6 55 2 4" xfId="15219"/>
    <cellStyle name="Note 6 55 2 4 2" xfId="33503"/>
    <cellStyle name="Note 6 55 2 5" xfId="24393"/>
    <cellStyle name="Note 6 56" xfId="4371"/>
    <cellStyle name="Note 6 56 2" xfId="5734"/>
    <cellStyle name="Note 6 56 2 2" xfId="8101"/>
    <cellStyle name="Note 6 56 2 2 2" xfId="12644"/>
    <cellStyle name="Note 6 56 2 2 2 2" xfId="22030"/>
    <cellStyle name="Note 6 56 2 2 2 2 2" xfId="40314"/>
    <cellStyle name="Note 6 56 2 2 2 3" xfId="31203"/>
    <cellStyle name="Note 6 56 2 2 3" xfId="17490"/>
    <cellStyle name="Note 6 56 2 2 3 2" xfId="35774"/>
    <cellStyle name="Note 6 56 2 2 4" xfId="26663"/>
    <cellStyle name="Note 6 56 2 3" xfId="10373"/>
    <cellStyle name="Note 6 56 2 3 2" xfId="19759"/>
    <cellStyle name="Note 6 56 2 3 2 2" xfId="38043"/>
    <cellStyle name="Note 6 56 2 3 3" xfId="28932"/>
    <cellStyle name="Note 6 56 2 4" xfId="15220"/>
    <cellStyle name="Note 6 56 2 4 2" xfId="33504"/>
    <cellStyle name="Note 6 56 2 5" xfId="24394"/>
    <cellStyle name="Note 6 57" xfId="4443"/>
    <cellStyle name="Note 6 57 2" xfId="5735"/>
    <cellStyle name="Note 6 57 2 2" xfId="8102"/>
    <cellStyle name="Note 6 57 2 2 2" xfId="12645"/>
    <cellStyle name="Note 6 57 2 2 2 2" xfId="22031"/>
    <cellStyle name="Note 6 57 2 2 2 2 2" xfId="40315"/>
    <cellStyle name="Note 6 57 2 2 2 3" xfId="31204"/>
    <cellStyle name="Note 6 57 2 2 3" xfId="17491"/>
    <cellStyle name="Note 6 57 2 2 3 2" xfId="35775"/>
    <cellStyle name="Note 6 57 2 2 4" xfId="26664"/>
    <cellStyle name="Note 6 57 2 3" xfId="10374"/>
    <cellStyle name="Note 6 57 2 3 2" xfId="19760"/>
    <cellStyle name="Note 6 57 2 3 2 2" xfId="38044"/>
    <cellStyle name="Note 6 57 2 3 3" xfId="28933"/>
    <cellStyle name="Note 6 57 2 4" xfId="15221"/>
    <cellStyle name="Note 6 57 2 4 2" xfId="33505"/>
    <cellStyle name="Note 6 57 2 5" xfId="24395"/>
    <cellStyle name="Note 6 58" xfId="4398"/>
    <cellStyle name="Note 6 58 2" xfId="5736"/>
    <cellStyle name="Note 6 58 2 2" xfId="8103"/>
    <cellStyle name="Note 6 58 2 2 2" xfId="12646"/>
    <cellStyle name="Note 6 58 2 2 2 2" xfId="22032"/>
    <cellStyle name="Note 6 58 2 2 2 2 2" xfId="40316"/>
    <cellStyle name="Note 6 58 2 2 2 3" xfId="31205"/>
    <cellStyle name="Note 6 58 2 2 3" xfId="17492"/>
    <cellStyle name="Note 6 58 2 2 3 2" xfId="35776"/>
    <cellStyle name="Note 6 58 2 2 4" xfId="26665"/>
    <cellStyle name="Note 6 58 2 3" xfId="10375"/>
    <cellStyle name="Note 6 58 2 3 2" xfId="19761"/>
    <cellStyle name="Note 6 58 2 3 2 2" xfId="38045"/>
    <cellStyle name="Note 6 58 2 3 3" xfId="28934"/>
    <cellStyle name="Note 6 58 2 4" xfId="15222"/>
    <cellStyle name="Note 6 58 2 4 2" xfId="33506"/>
    <cellStyle name="Note 6 58 2 5" xfId="24396"/>
    <cellStyle name="Note 6 59" xfId="4501"/>
    <cellStyle name="Note 6 59 2" xfId="5737"/>
    <cellStyle name="Note 6 59 2 2" xfId="8104"/>
    <cellStyle name="Note 6 59 2 2 2" xfId="12647"/>
    <cellStyle name="Note 6 59 2 2 2 2" xfId="22033"/>
    <cellStyle name="Note 6 59 2 2 2 2 2" xfId="40317"/>
    <cellStyle name="Note 6 59 2 2 2 3" xfId="31206"/>
    <cellStyle name="Note 6 59 2 2 3" xfId="17493"/>
    <cellStyle name="Note 6 59 2 2 3 2" xfId="35777"/>
    <cellStyle name="Note 6 59 2 2 4" xfId="26666"/>
    <cellStyle name="Note 6 59 2 3" xfId="10376"/>
    <cellStyle name="Note 6 59 2 3 2" xfId="19762"/>
    <cellStyle name="Note 6 59 2 3 2 2" xfId="38046"/>
    <cellStyle name="Note 6 59 2 3 3" xfId="28935"/>
    <cellStyle name="Note 6 59 2 4" xfId="15223"/>
    <cellStyle name="Note 6 59 2 4 2" xfId="33507"/>
    <cellStyle name="Note 6 59 2 5" xfId="24397"/>
    <cellStyle name="Note 6 6" xfId="742"/>
    <cellStyle name="Note 6 6 2" xfId="5738"/>
    <cellStyle name="Note 6 6 2 2" xfId="8105"/>
    <cellStyle name="Note 6 6 2 2 2" xfId="12648"/>
    <cellStyle name="Note 6 6 2 2 2 2" xfId="22034"/>
    <cellStyle name="Note 6 6 2 2 2 2 2" xfId="40318"/>
    <cellStyle name="Note 6 6 2 2 2 3" xfId="31207"/>
    <cellStyle name="Note 6 6 2 2 3" xfId="17494"/>
    <cellStyle name="Note 6 6 2 2 3 2" xfId="35778"/>
    <cellStyle name="Note 6 6 2 2 4" xfId="26667"/>
    <cellStyle name="Note 6 6 2 3" xfId="10377"/>
    <cellStyle name="Note 6 6 2 3 2" xfId="19763"/>
    <cellStyle name="Note 6 6 2 3 2 2" xfId="38047"/>
    <cellStyle name="Note 6 6 2 3 3" xfId="28936"/>
    <cellStyle name="Note 6 6 2 4" xfId="15224"/>
    <cellStyle name="Note 6 6 2 4 2" xfId="33508"/>
    <cellStyle name="Note 6 6 2 5" xfId="24398"/>
    <cellStyle name="Note 6 60" xfId="5683"/>
    <cellStyle name="Note 6 60 2" xfId="8050"/>
    <cellStyle name="Note 6 60 2 2" xfId="12593"/>
    <cellStyle name="Note 6 60 2 2 2" xfId="21979"/>
    <cellStyle name="Note 6 60 2 2 2 2" xfId="40263"/>
    <cellStyle name="Note 6 60 2 2 3" xfId="31152"/>
    <cellStyle name="Note 6 60 2 3" xfId="17439"/>
    <cellStyle name="Note 6 60 2 3 2" xfId="35723"/>
    <cellStyle name="Note 6 60 2 4" xfId="26612"/>
    <cellStyle name="Note 6 60 3" xfId="10322"/>
    <cellStyle name="Note 6 60 3 2" xfId="19708"/>
    <cellStyle name="Note 6 60 3 2 2" xfId="37992"/>
    <cellStyle name="Note 6 60 3 3" xfId="28881"/>
    <cellStyle name="Note 6 60 4" xfId="15169"/>
    <cellStyle name="Note 6 60 4 2" xfId="33453"/>
    <cellStyle name="Note 6 60 5" xfId="24343"/>
    <cellStyle name="Note 6 61" xfId="6541"/>
    <cellStyle name="Note 6 62" xfId="6586"/>
    <cellStyle name="Note 6 7" xfId="802"/>
    <cellStyle name="Note 6 7 2" xfId="5739"/>
    <cellStyle name="Note 6 7 2 2" xfId="8106"/>
    <cellStyle name="Note 6 7 2 2 2" xfId="12649"/>
    <cellStyle name="Note 6 7 2 2 2 2" xfId="22035"/>
    <cellStyle name="Note 6 7 2 2 2 2 2" xfId="40319"/>
    <cellStyle name="Note 6 7 2 2 2 3" xfId="31208"/>
    <cellStyle name="Note 6 7 2 2 3" xfId="17495"/>
    <cellStyle name="Note 6 7 2 2 3 2" xfId="35779"/>
    <cellStyle name="Note 6 7 2 2 4" xfId="26668"/>
    <cellStyle name="Note 6 7 2 3" xfId="10378"/>
    <cellStyle name="Note 6 7 2 3 2" xfId="19764"/>
    <cellStyle name="Note 6 7 2 3 2 2" xfId="38048"/>
    <cellStyle name="Note 6 7 2 3 3" xfId="28937"/>
    <cellStyle name="Note 6 7 2 4" xfId="15225"/>
    <cellStyle name="Note 6 7 2 4 2" xfId="33509"/>
    <cellStyle name="Note 6 7 2 5" xfId="24399"/>
    <cellStyle name="Note 6 8" xfId="844"/>
    <cellStyle name="Note 6 8 2" xfId="5740"/>
    <cellStyle name="Note 6 8 2 2" xfId="8107"/>
    <cellStyle name="Note 6 8 2 2 2" xfId="12650"/>
    <cellStyle name="Note 6 8 2 2 2 2" xfId="22036"/>
    <cellStyle name="Note 6 8 2 2 2 2 2" xfId="40320"/>
    <cellStyle name="Note 6 8 2 2 2 3" xfId="31209"/>
    <cellStyle name="Note 6 8 2 2 3" xfId="17496"/>
    <cellStyle name="Note 6 8 2 2 3 2" xfId="35780"/>
    <cellStyle name="Note 6 8 2 2 4" xfId="26669"/>
    <cellStyle name="Note 6 8 2 3" xfId="10379"/>
    <cellStyle name="Note 6 8 2 3 2" xfId="19765"/>
    <cellStyle name="Note 6 8 2 3 2 2" xfId="38049"/>
    <cellStyle name="Note 6 8 2 3 3" xfId="28938"/>
    <cellStyle name="Note 6 8 2 4" xfId="15226"/>
    <cellStyle name="Note 6 8 2 4 2" xfId="33510"/>
    <cellStyle name="Note 6 8 2 5" xfId="24400"/>
    <cellStyle name="Note 6 9" xfId="887"/>
    <cellStyle name="Note 6 9 2" xfId="5741"/>
    <cellStyle name="Note 6 9 2 2" xfId="8108"/>
    <cellStyle name="Note 6 9 2 2 2" xfId="12651"/>
    <cellStyle name="Note 6 9 2 2 2 2" xfId="22037"/>
    <cellStyle name="Note 6 9 2 2 2 2 2" xfId="40321"/>
    <cellStyle name="Note 6 9 2 2 2 3" xfId="31210"/>
    <cellStyle name="Note 6 9 2 2 3" xfId="17497"/>
    <cellStyle name="Note 6 9 2 2 3 2" xfId="35781"/>
    <cellStyle name="Note 6 9 2 2 4" xfId="26670"/>
    <cellStyle name="Note 6 9 2 3" xfId="10380"/>
    <cellStyle name="Note 6 9 2 3 2" xfId="19766"/>
    <cellStyle name="Note 6 9 2 3 2 2" xfId="38050"/>
    <cellStyle name="Note 6 9 2 3 3" xfId="28939"/>
    <cellStyle name="Note 6 9 2 4" xfId="15227"/>
    <cellStyle name="Note 6 9 2 4 2" xfId="33511"/>
    <cellStyle name="Note 6 9 2 5" xfId="24401"/>
    <cellStyle name="Note 60" xfId="3546"/>
    <cellStyle name="Note 60 2" xfId="5742"/>
    <cellStyle name="Note 60 2 2" xfId="8109"/>
    <cellStyle name="Note 60 2 2 2" xfId="12652"/>
    <cellStyle name="Note 60 2 2 2 2" xfId="22038"/>
    <cellStyle name="Note 60 2 2 2 2 2" xfId="40322"/>
    <cellStyle name="Note 60 2 2 2 3" xfId="31211"/>
    <cellStyle name="Note 60 2 2 3" xfId="17498"/>
    <cellStyle name="Note 60 2 2 3 2" xfId="35782"/>
    <cellStyle name="Note 60 2 2 4" xfId="26671"/>
    <cellStyle name="Note 60 2 3" xfId="10381"/>
    <cellStyle name="Note 60 2 3 2" xfId="19767"/>
    <cellStyle name="Note 60 2 3 2 2" xfId="38051"/>
    <cellStyle name="Note 60 2 3 3" xfId="28940"/>
    <cellStyle name="Note 60 2 4" xfId="15228"/>
    <cellStyle name="Note 60 2 4 2" xfId="33512"/>
    <cellStyle name="Note 60 2 5" xfId="24402"/>
    <cellStyle name="Note 61" xfId="4479"/>
    <cellStyle name="Note 61 2" xfId="5743"/>
    <cellStyle name="Note 61 2 2" xfId="8110"/>
    <cellStyle name="Note 61 2 2 2" xfId="12653"/>
    <cellStyle name="Note 61 2 2 2 2" xfId="22039"/>
    <cellStyle name="Note 61 2 2 2 2 2" xfId="40323"/>
    <cellStyle name="Note 61 2 2 2 3" xfId="31212"/>
    <cellStyle name="Note 61 2 2 3" xfId="17499"/>
    <cellStyle name="Note 61 2 2 3 2" xfId="35783"/>
    <cellStyle name="Note 61 2 2 4" xfId="26672"/>
    <cellStyle name="Note 61 2 3" xfId="10382"/>
    <cellStyle name="Note 61 2 3 2" xfId="19768"/>
    <cellStyle name="Note 61 2 3 2 2" xfId="38052"/>
    <cellStyle name="Note 61 2 3 3" xfId="28941"/>
    <cellStyle name="Note 61 2 4" xfId="15229"/>
    <cellStyle name="Note 61 2 4 2" xfId="33513"/>
    <cellStyle name="Note 61 2 5" xfId="24403"/>
    <cellStyle name="Note 7" xfId="360"/>
    <cellStyle name="Note 7 10" xfId="913"/>
    <cellStyle name="Note 7 10 2" xfId="5745"/>
    <cellStyle name="Note 7 10 2 2" xfId="8112"/>
    <cellStyle name="Note 7 10 2 2 2" xfId="12655"/>
    <cellStyle name="Note 7 10 2 2 2 2" xfId="22041"/>
    <cellStyle name="Note 7 10 2 2 2 2 2" xfId="40325"/>
    <cellStyle name="Note 7 10 2 2 2 3" xfId="31214"/>
    <cellStyle name="Note 7 10 2 2 3" xfId="17501"/>
    <cellStyle name="Note 7 10 2 2 3 2" xfId="35785"/>
    <cellStyle name="Note 7 10 2 2 4" xfId="26674"/>
    <cellStyle name="Note 7 10 2 3" xfId="10384"/>
    <cellStyle name="Note 7 10 2 3 2" xfId="19770"/>
    <cellStyle name="Note 7 10 2 3 2 2" xfId="38054"/>
    <cellStyle name="Note 7 10 2 3 3" xfId="28943"/>
    <cellStyle name="Note 7 10 2 4" xfId="15231"/>
    <cellStyle name="Note 7 10 2 4 2" xfId="33515"/>
    <cellStyle name="Note 7 10 2 5" xfId="24405"/>
    <cellStyle name="Note 7 11" xfId="983"/>
    <cellStyle name="Note 7 11 2" xfId="5746"/>
    <cellStyle name="Note 7 11 2 2" xfId="8113"/>
    <cellStyle name="Note 7 11 2 2 2" xfId="12656"/>
    <cellStyle name="Note 7 11 2 2 2 2" xfId="22042"/>
    <cellStyle name="Note 7 11 2 2 2 2 2" xfId="40326"/>
    <cellStyle name="Note 7 11 2 2 2 3" xfId="31215"/>
    <cellStyle name="Note 7 11 2 2 3" xfId="17502"/>
    <cellStyle name="Note 7 11 2 2 3 2" xfId="35786"/>
    <cellStyle name="Note 7 11 2 2 4" xfId="26675"/>
    <cellStyle name="Note 7 11 2 3" xfId="10385"/>
    <cellStyle name="Note 7 11 2 3 2" xfId="19771"/>
    <cellStyle name="Note 7 11 2 3 2 2" xfId="38055"/>
    <cellStyle name="Note 7 11 2 3 3" xfId="28944"/>
    <cellStyle name="Note 7 11 2 4" xfId="15232"/>
    <cellStyle name="Note 7 11 2 4 2" xfId="33516"/>
    <cellStyle name="Note 7 11 2 5" xfId="24406"/>
    <cellStyle name="Note 7 12" xfId="1051"/>
    <cellStyle name="Note 7 12 2" xfId="5747"/>
    <cellStyle name="Note 7 12 2 2" xfId="8114"/>
    <cellStyle name="Note 7 12 2 2 2" xfId="12657"/>
    <cellStyle name="Note 7 12 2 2 2 2" xfId="22043"/>
    <cellStyle name="Note 7 12 2 2 2 2 2" xfId="40327"/>
    <cellStyle name="Note 7 12 2 2 2 3" xfId="31216"/>
    <cellStyle name="Note 7 12 2 2 3" xfId="17503"/>
    <cellStyle name="Note 7 12 2 2 3 2" xfId="35787"/>
    <cellStyle name="Note 7 12 2 2 4" xfId="26676"/>
    <cellStyle name="Note 7 12 2 3" xfId="10386"/>
    <cellStyle name="Note 7 12 2 3 2" xfId="19772"/>
    <cellStyle name="Note 7 12 2 3 2 2" xfId="38056"/>
    <cellStyle name="Note 7 12 2 3 3" xfId="28945"/>
    <cellStyle name="Note 7 12 2 4" xfId="15233"/>
    <cellStyle name="Note 7 12 2 4 2" xfId="33517"/>
    <cellStyle name="Note 7 12 2 5" xfId="24407"/>
    <cellStyle name="Note 7 13" xfId="1125"/>
    <cellStyle name="Note 7 13 2" xfId="5748"/>
    <cellStyle name="Note 7 13 2 2" xfId="8115"/>
    <cellStyle name="Note 7 13 2 2 2" xfId="12658"/>
    <cellStyle name="Note 7 13 2 2 2 2" xfId="22044"/>
    <cellStyle name="Note 7 13 2 2 2 2 2" xfId="40328"/>
    <cellStyle name="Note 7 13 2 2 2 3" xfId="31217"/>
    <cellStyle name="Note 7 13 2 2 3" xfId="17504"/>
    <cellStyle name="Note 7 13 2 2 3 2" xfId="35788"/>
    <cellStyle name="Note 7 13 2 2 4" xfId="26677"/>
    <cellStyle name="Note 7 13 2 3" xfId="10387"/>
    <cellStyle name="Note 7 13 2 3 2" xfId="19773"/>
    <cellStyle name="Note 7 13 2 3 2 2" xfId="38057"/>
    <cellStyle name="Note 7 13 2 3 3" xfId="28946"/>
    <cellStyle name="Note 7 13 2 4" xfId="15234"/>
    <cellStyle name="Note 7 13 2 4 2" xfId="33518"/>
    <cellStyle name="Note 7 13 2 5" xfId="24408"/>
    <cellStyle name="Note 7 14" xfId="1198"/>
    <cellStyle name="Note 7 14 2" xfId="5749"/>
    <cellStyle name="Note 7 14 2 2" xfId="8116"/>
    <cellStyle name="Note 7 14 2 2 2" xfId="12659"/>
    <cellStyle name="Note 7 14 2 2 2 2" xfId="22045"/>
    <cellStyle name="Note 7 14 2 2 2 2 2" xfId="40329"/>
    <cellStyle name="Note 7 14 2 2 2 3" xfId="31218"/>
    <cellStyle name="Note 7 14 2 2 3" xfId="17505"/>
    <cellStyle name="Note 7 14 2 2 3 2" xfId="35789"/>
    <cellStyle name="Note 7 14 2 2 4" xfId="26678"/>
    <cellStyle name="Note 7 14 2 3" xfId="10388"/>
    <cellStyle name="Note 7 14 2 3 2" xfId="19774"/>
    <cellStyle name="Note 7 14 2 3 2 2" xfId="38058"/>
    <cellStyle name="Note 7 14 2 3 3" xfId="28947"/>
    <cellStyle name="Note 7 14 2 4" xfId="15235"/>
    <cellStyle name="Note 7 14 2 4 2" xfId="33519"/>
    <cellStyle name="Note 7 14 2 5" xfId="24409"/>
    <cellStyle name="Note 7 15" xfId="1245"/>
    <cellStyle name="Note 7 15 2" xfId="5750"/>
    <cellStyle name="Note 7 15 2 2" xfId="8117"/>
    <cellStyle name="Note 7 15 2 2 2" xfId="12660"/>
    <cellStyle name="Note 7 15 2 2 2 2" xfId="22046"/>
    <cellStyle name="Note 7 15 2 2 2 2 2" xfId="40330"/>
    <cellStyle name="Note 7 15 2 2 2 3" xfId="31219"/>
    <cellStyle name="Note 7 15 2 2 3" xfId="17506"/>
    <cellStyle name="Note 7 15 2 2 3 2" xfId="35790"/>
    <cellStyle name="Note 7 15 2 2 4" xfId="26679"/>
    <cellStyle name="Note 7 15 2 3" xfId="10389"/>
    <cellStyle name="Note 7 15 2 3 2" xfId="19775"/>
    <cellStyle name="Note 7 15 2 3 2 2" xfId="38059"/>
    <cellStyle name="Note 7 15 2 3 3" xfId="28948"/>
    <cellStyle name="Note 7 15 2 4" xfId="15236"/>
    <cellStyle name="Note 7 15 2 4 2" xfId="33520"/>
    <cellStyle name="Note 7 15 2 5" xfId="24410"/>
    <cellStyle name="Note 7 16" xfId="1270"/>
    <cellStyle name="Note 7 16 2" xfId="5751"/>
    <cellStyle name="Note 7 16 2 2" xfId="8118"/>
    <cellStyle name="Note 7 16 2 2 2" xfId="12661"/>
    <cellStyle name="Note 7 16 2 2 2 2" xfId="22047"/>
    <cellStyle name="Note 7 16 2 2 2 2 2" xfId="40331"/>
    <cellStyle name="Note 7 16 2 2 2 3" xfId="31220"/>
    <cellStyle name="Note 7 16 2 2 3" xfId="17507"/>
    <cellStyle name="Note 7 16 2 2 3 2" xfId="35791"/>
    <cellStyle name="Note 7 16 2 2 4" xfId="26680"/>
    <cellStyle name="Note 7 16 2 3" xfId="10390"/>
    <cellStyle name="Note 7 16 2 3 2" xfId="19776"/>
    <cellStyle name="Note 7 16 2 3 2 2" xfId="38060"/>
    <cellStyle name="Note 7 16 2 3 3" xfId="28949"/>
    <cellStyle name="Note 7 16 2 4" xfId="15237"/>
    <cellStyle name="Note 7 16 2 4 2" xfId="33521"/>
    <cellStyle name="Note 7 16 2 5" xfId="24411"/>
    <cellStyle name="Note 7 17" xfId="1322"/>
    <cellStyle name="Note 7 17 2" xfId="5752"/>
    <cellStyle name="Note 7 17 2 2" xfId="8119"/>
    <cellStyle name="Note 7 17 2 2 2" xfId="12662"/>
    <cellStyle name="Note 7 17 2 2 2 2" xfId="22048"/>
    <cellStyle name="Note 7 17 2 2 2 2 2" xfId="40332"/>
    <cellStyle name="Note 7 17 2 2 2 3" xfId="31221"/>
    <cellStyle name="Note 7 17 2 2 3" xfId="17508"/>
    <cellStyle name="Note 7 17 2 2 3 2" xfId="35792"/>
    <cellStyle name="Note 7 17 2 2 4" xfId="26681"/>
    <cellStyle name="Note 7 17 2 3" xfId="10391"/>
    <cellStyle name="Note 7 17 2 3 2" xfId="19777"/>
    <cellStyle name="Note 7 17 2 3 2 2" xfId="38061"/>
    <cellStyle name="Note 7 17 2 3 3" xfId="28950"/>
    <cellStyle name="Note 7 17 2 4" xfId="15238"/>
    <cellStyle name="Note 7 17 2 4 2" xfId="33522"/>
    <cellStyle name="Note 7 17 2 5" xfId="24412"/>
    <cellStyle name="Note 7 18" xfId="1347"/>
    <cellStyle name="Note 7 18 2" xfId="5753"/>
    <cellStyle name="Note 7 18 2 2" xfId="8120"/>
    <cellStyle name="Note 7 18 2 2 2" xfId="12663"/>
    <cellStyle name="Note 7 18 2 2 2 2" xfId="22049"/>
    <cellStyle name="Note 7 18 2 2 2 2 2" xfId="40333"/>
    <cellStyle name="Note 7 18 2 2 2 3" xfId="31222"/>
    <cellStyle name="Note 7 18 2 2 3" xfId="17509"/>
    <cellStyle name="Note 7 18 2 2 3 2" xfId="35793"/>
    <cellStyle name="Note 7 18 2 2 4" xfId="26682"/>
    <cellStyle name="Note 7 18 2 3" xfId="10392"/>
    <cellStyle name="Note 7 18 2 3 2" xfId="19778"/>
    <cellStyle name="Note 7 18 2 3 2 2" xfId="38062"/>
    <cellStyle name="Note 7 18 2 3 3" xfId="28951"/>
    <cellStyle name="Note 7 18 2 4" xfId="15239"/>
    <cellStyle name="Note 7 18 2 4 2" xfId="33523"/>
    <cellStyle name="Note 7 18 2 5" xfId="24413"/>
    <cellStyle name="Note 7 19" xfId="1374"/>
    <cellStyle name="Note 7 19 2" xfId="5754"/>
    <cellStyle name="Note 7 19 2 2" xfId="8121"/>
    <cellStyle name="Note 7 19 2 2 2" xfId="12664"/>
    <cellStyle name="Note 7 19 2 2 2 2" xfId="22050"/>
    <cellStyle name="Note 7 19 2 2 2 2 2" xfId="40334"/>
    <cellStyle name="Note 7 19 2 2 2 3" xfId="31223"/>
    <cellStyle name="Note 7 19 2 2 3" xfId="17510"/>
    <cellStyle name="Note 7 19 2 2 3 2" xfId="35794"/>
    <cellStyle name="Note 7 19 2 2 4" xfId="26683"/>
    <cellStyle name="Note 7 19 2 3" xfId="10393"/>
    <cellStyle name="Note 7 19 2 3 2" xfId="19779"/>
    <cellStyle name="Note 7 19 2 3 2 2" xfId="38063"/>
    <cellStyle name="Note 7 19 2 3 3" xfId="28952"/>
    <cellStyle name="Note 7 19 2 4" xfId="15240"/>
    <cellStyle name="Note 7 19 2 4 2" xfId="33524"/>
    <cellStyle name="Note 7 19 2 5" xfId="24414"/>
    <cellStyle name="Note 7 2" xfId="461"/>
    <cellStyle name="Note 7 2 2" xfId="5755"/>
    <cellStyle name="Note 7 2 2 2" xfId="8122"/>
    <cellStyle name="Note 7 2 2 2 2" xfId="12665"/>
    <cellStyle name="Note 7 2 2 2 2 2" xfId="22051"/>
    <cellStyle name="Note 7 2 2 2 2 2 2" xfId="40335"/>
    <cellStyle name="Note 7 2 2 2 2 3" xfId="31224"/>
    <cellStyle name="Note 7 2 2 2 3" xfId="17511"/>
    <cellStyle name="Note 7 2 2 2 3 2" xfId="35795"/>
    <cellStyle name="Note 7 2 2 2 4" xfId="26684"/>
    <cellStyle name="Note 7 2 2 3" xfId="10394"/>
    <cellStyle name="Note 7 2 2 3 2" xfId="19780"/>
    <cellStyle name="Note 7 2 2 3 2 2" xfId="38064"/>
    <cellStyle name="Note 7 2 2 3 3" xfId="28953"/>
    <cellStyle name="Note 7 2 2 4" xfId="15241"/>
    <cellStyle name="Note 7 2 2 4 2" xfId="33525"/>
    <cellStyle name="Note 7 2 2 5" xfId="24415"/>
    <cellStyle name="Note 7 20" xfId="1400"/>
    <cellStyle name="Note 7 20 2" xfId="5756"/>
    <cellStyle name="Note 7 20 2 2" xfId="8123"/>
    <cellStyle name="Note 7 20 2 2 2" xfId="12666"/>
    <cellStyle name="Note 7 20 2 2 2 2" xfId="22052"/>
    <cellStyle name="Note 7 20 2 2 2 2 2" xfId="40336"/>
    <cellStyle name="Note 7 20 2 2 2 3" xfId="31225"/>
    <cellStyle name="Note 7 20 2 2 3" xfId="17512"/>
    <cellStyle name="Note 7 20 2 2 3 2" xfId="35796"/>
    <cellStyle name="Note 7 20 2 2 4" xfId="26685"/>
    <cellStyle name="Note 7 20 2 3" xfId="10395"/>
    <cellStyle name="Note 7 20 2 3 2" xfId="19781"/>
    <cellStyle name="Note 7 20 2 3 2 2" xfId="38065"/>
    <cellStyle name="Note 7 20 2 3 3" xfId="28954"/>
    <cellStyle name="Note 7 20 2 4" xfId="15242"/>
    <cellStyle name="Note 7 20 2 4 2" xfId="33526"/>
    <cellStyle name="Note 7 20 2 5" xfId="24416"/>
    <cellStyle name="Note 7 21" xfId="1425"/>
    <cellStyle name="Note 7 21 2" xfId="5757"/>
    <cellStyle name="Note 7 21 2 2" xfId="8124"/>
    <cellStyle name="Note 7 21 2 2 2" xfId="12667"/>
    <cellStyle name="Note 7 21 2 2 2 2" xfId="22053"/>
    <cellStyle name="Note 7 21 2 2 2 2 2" xfId="40337"/>
    <cellStyle name="Note 7 21 2 2 2 3" xfId="31226"/>
    <cellStyle name="Note 7 21 2 2 3" xfId="17513"/>
    <cellStyle name="Note 7 21 2 2 3 2" xfId="35797"/>
    <cellStyle name="Note 7 21 2 2 4" xfId="26686"/>
    <cellStyle name="Note 7 21 2 3" xfId="10396"/>
    <cellStyle name="Note 7 21 2 3 2" xfId="19782"/>
    <cellStyle name="Note 7 21 2 3 2 2" xfId="38066"/>
    <cellStyle name="Note 7 21 2 3 3" xfId="28955"/>
    <cellStyle name="Note 7 21 2 4" xfId="15243"/>
    <cellStyle name="Note 7 21 2 4 2" xfId="33527"/>
    <cellStyle name="Note 7 21 2 5" xfId="24417"/>
    <cellStyle name="Note 7 22" xfId="1451"/>
    <cellStyle name="Note 7 22 2" xfId="5758"/>
    <cellStyle name="Note 7 22 2 2" xfId="8125"/>
    <cellStyle name="Note 7 22 2 2 2" xfId="12668"/>
    <cellStyle name="Note 7 22 2 2 2 2" xfId="22054"/>
    <cellStyle name="Note 7 22 2 2 2 2 2" xfId="40338"/>
    <cellStyle name="Note 7 22 2 2 2 3" xfId="31227"/>
    <cellStyle name="Note 7 22 2 2 3" xfId="17514"/>
    <cellStyle name="Note 7 22 2 2 3 2" xfId="35798"/>
    <cellStyle name="Note 7 22 2 2 4" xfId="26687"/>
    <cellStyle name="Note 7 22 2 3" xfId="10397"/>
    <cellStyle name="Note 7 22 2 3 2" xfId="19783"/>
    <cellStyle name="Note 7 22 2 3 2 2" xfId="38067"/>
    <cellStyle name="Note 7 22 2 3 3" xfId="28956"/>
    <cellStyle name="Note 7 22 2 4" xfId="15244"/>
    <cellStyle name="Note 7 22 2 4 2" xfId="33528"/>
    <cellStyle name="Note 7 22 2 5" xfId="24418"/>
    <cellStyle name="Note 7 23" xfId="1464"/>
    <cellStyle name="Note 7 23 2" xfId="5759"/>
    <cellStyle name="Note 7 23 2 2" xfId="8126"/>
    <cellStyle name="Note 7 23 2 2 2" xfId="12669"/>
    <cellStyle name="Note 7 23 2 2 2 2" xfId="22055"/>
    <cellStyle name="Note 7 23 2 2 2 2 2" xfId="40339"/>
    <cellStyle name="Note 7 23 2 2 2 3" xfId="31228"/>
    <cellStyle name="Note 7 23 2 2 3" xfId="17515"/>
    <cellStyle name="Note 7 23 2 2 3 2" xfId="35799"/>
    <cellStyle name="Note 7 23 2 2 4" xfId="26688"/>
    <cellStyle name="Note 7 23 2 3" xfId="10398"/>
    <cellStyle name="Note 7 23 2 3 2" xfId="19784"/>
    <cellStyle name="Note 7 23 2 3 2 2" xfId="38068"/>
    <cellStyle name="Note 7 23 2 3 3" xfId="28957"/>
    <cellStyle name="Note 7 23 2 4" xfId="15245"/>
    <cellStyle name="Note 7 23 2 4 2" xfId="33529"/>
    <cellStyle name="Note 7 23 2 5" xfId="24419"/>
    <cellStyle name="Note 7 24" xfId="1491"/>
    <cellStyle name="Note 7 24 2" xfId="5760"/>
    <cellStyle name="Note 7 24 2 2" xfId="8127"/>
    <cellStyle name="Note 7 24 2 2 2" xfId="12670"/>
    <cellStyle name="Note 7 24 2 2 2 2" xfId="22056"/>
    <cellStyle name="Note 7 24 2 2 2 2 2" xfId="40340"/>
    <cellStyle name="Note 7 24 2 2 2 3" xfId="31229"/>
    <cellStyle name="Note 7 24 2 2 3" xfId="17516"/>
    <cellStyle name="Note 7 24 2 2 3 2" xfId="35800"/>
    <cellStyle name="Note 7 24 2 2 4" xfId="26689"/>
    <cellStyle name="Note 7 24 2 3" xfId="10399"/>
    <cellStyle name="Note 7 24 2 3 2" xfId="19785"/>
    <cellStyle name="Note 7 24 2 3 2 2" xfId="38069"/>
    <cellStyle name="Note 7 24 2 3 3" xfId="28958"/>
    <cellStyle name="Note 7 24 2 4" xfId="15246"/>
    <cellStyle name="Note 7 24 2 4 2" xfId="33530"/>
    <cellStyle name="Note 7 24 2 5" xfId="24420"/>
    <cellStyle name="Note 7 25" xfId="1518"/>
    <cellStyle name="Note 7 25 2" xfId="5761"/>
    <cellStyle name="Note 7 25 2 2" xfId="8128"/>
    <cellStyle name="Note 7 25 2 2 2" xfId="12671"/>
    <cellStyle name="Note 7 25 2 2 2 2" xfId="22057"/>
    <cellStyle name="Note 7 25 2 2 2 2 2" xfId="40341"/>
    <cellStyle name="Note 7 25 2 2 2 3" xfId="31230"/>
    <cellStyle name="Note 7 25 2 2 3" xfId="17517"/>
    <cellStyle name="Note 7 25 2 2 3 2" xfId="35801"/>
    <cellStyle name="Note 7 25 2 2 4" xfId="26690"/>
    <cellStyle name="Note 7 25 2 3" xfId="10400"/>
    <cellStyle name="Note 7 25 2 3 2" xfId="19786"/>
    <cellStyle name="Note 7 25 2 3 2 2" xfId="38070"/>
    <cellStyle name="Note 7 25 2 3 3" xfId="28959"/>
    <cellStyle name="Note 7 25 2 4" xfId="15247"/>
    <cellStyle name="Note 7 25 2 4 2" xfId="33531"/>
    <cellStyle name="Note 7 25 2 5" xfId="24421"/>
    <cellStyle name="Note 7 26" xfId="1577"/>
    <cellStyle name="Note 7 26 2" xfId="5762"/>
    <cellStyle name="Note 7 26 2 2" xfId="8129"/>
    <cellStyle name="Note 7 26 2 2 2" xfId="12672"/>
    <cellStyle name="Note 7 26 2 2 2 2" xfId="22058"/>
    <cellStyle name="Note 7 26 2 2 2 2 2" xfId="40342"/>
    <cellStyle name="Note 7 26 2 2 2 3" xfId="31231"/>
    <cellStyle name="Note 7 26 2 2 3" xfId="17518"/>
    <cellStyle name="Note 7 26 2 2 3 2" xfId="35802"/>
    <cellStyle name="Note 7 26 2 2 4" xfId="26691"/>
    <cellStyle name="Note 7 26 2 3" xfId="10401"/>
    <cellStyle name="Note 7 26 2 3 2" xfId="19787"/>
    <cellStyle name="Note 7 26 2 3 2 2" xfId="38071"/>
    <cellStyle name="Note 7 26 2 3 3" xfId="28960"/>
    <cellStyle name="Note 7 26 2 4" xfId="15248"/>
    <cellStyle name="Note 7 26 2 4 2" xfId="33532"/>
    <cellStyle name="Note 7 26 2 5" xfId="24422"/>
    <cellStyle name="Note 7 27" xfId="1624"/>
    <cellStyle name="Note 7 27 2" xfId="5763"/>
    <cellStyle name="Note 7 27 2 2" xfId="8130"/>
    <cellStyle name="Note 7 27 2 2 2" xfId="12673"/>
    <cellStyle name="Note 7 27 2 2 2 2" xfId="22059"/>
    <cellStyle name="Note 7 27 2 2 2 2 2" xfId="40343"/>
    <cellStyle name="Note 7 27 2 2 2 3" xfId="31232"/>
    <cellStyle name="Note 7 27 2 2 3" xfId="17519"/>
    <cellStyle name="Note 7 27 2 2 3 2" xfId="35803"/>
    <cellStyle name="Note 7 27 2 2 4" xfId="26692"/>
    <cellStyle name="Note 7 27 2 3" xfId="10402"/>
    <cellStyle name="Note 7 27 2 3 2" xfId="19788"/>
    <cellStyle name="Note 7 27 2 3 2 2" xfId="38072"/>
    <cellStyle name="Note 7 27 2 3 3" xfId="28961"/>
    <cellStyle name="Note 7 27 2 4" xfId="15249"/>
    <cellStyle name="Note 7 27 2 4 2" xfId="33533"/>
    <cellStyle name="Note 7 27 2 5" xfId="24423"/>
    <cellStyle name="Note 7 28" xfId="1627"/>
    <cellStyle name="Note 7 28 2" xfId="5764"/>
    <cellStyle name="Note 7 28 2 2" xfId="8131"/>
    <cellStyle name="Note 7 28 2 2 2" xfId="12674"/>
    <cellStyle name="Note 7 28 2 2 2 2" xfId="22060"/>
    <cellStyle name="Note 7 28 2 2 2 2 2" xfId="40344"/>
    <cellStyle name="Note 7 28 2 2 2 3" xfId="31233"/>
    <cellStyle name="Note 7 28 2 2 3" xfId="17520"/>
    <cellStyle name="Note 7 28 2 2 3 2" xfId="35804"/>
    <cellStyle name="Note 7 28 2 2 4" xfId="26693"/>
    <cellStyle name="Note 7 28 2 3" xfId="10403"/>
    <cellStyle name="Note 7 28 2 3 2" xfId="19789"/>
    <cellStyle name="Note 7 28 2 3 2 2" xfId="38073"/>
    <cellStyle name="Note 7 28 2 3 3" xfId="28962"/>
    <cellStyle name="Note 7 28 2 4" xfId="15250"/>
    <cellStyle name="Note 7 28 2 4 2" xfId="33534"/>
    <cellStyle name="Note 7 28 2 5" xfId="24424"/>
    <cellStyle name="Note 7 29" xfId="1695"/>
    <cellStyle name="Note 7 29 2" xfId="5765"/>
    <cellStyle name="Note 7 29 2 2" xfId="8132"/>
    <cellStyle name="Note 7 29 2 2 2" xfId="12675"/>
    <cellStyle name="Note 7 29 2 2 2 2" xfId="22061"/>
    <cellStyle name="Note 7 29 2 2 2 2 2" xfId="40345"/>
    <cellStyle name="Note 7 29 2 2 2 3" xfId="31234"/>
    <cellStyle name="Note 7 29 2 2 3" xfId="17521"/>
    <cellStyle name="Note 7 29 2 2 3 2" xfId="35805"/>
    <cellStyle name="Note 7 29 2 2 4" xfId="26694"/>
    <cellStyle name="Note 7 29 2 3" xfId="10404"/>
    <cellStyle name="Note 7 29 2 3 2" xfId="19790"/>
    <cellStyle name="Note 7 29 2 3 2 2" xfId="38074"/>
    <cellStyle name="Note 7 29 2 3 3" xfId="28963"/>
    <cellStyle name="Note 7 29 2 4" xfId="15251"/>
    <cellStyle name="Note 7 29 2 4 2" xfId="33535"/>
    <cellStyle name="Note 7 29 2 5" xfId="24425"/>
    <cellStyle name="Note 7 3" xfId="485"/>
    <cellStyle name="Note 7 3 2" xfId="5766"/>
    <cellStyle name="Note 7 3 2 2" xfId="8133"/>
    <cellStyle name="Note 7 3 2 2 2" xfId="12676"/>
    <cellStyle name="Note 7 3 2 2 2 2" xfId="22062"/>
    <cellStyle name="Note 7 3 2 2 2 2 2" xfId="40346"/>
    <cellStyle name="Note 7 3 2 2 2 3" xfId="31235"/>
    <cellStyle name="Note 7 3 2 2 3" xfId="17522"/>
    <cellStyle name="Note 7 3 2 2 3 2" xfId="35806"/>
    <cellStyle name="Note 7 3 2 2 4" xfId="26695"/>
    <cellStyle name="Note 7 3 2 3" xfId="10405"/>
    <cellStyle name="Note 7 3 2 3 2" xfId="19791"/>
    <cellStyle name="Note 7 3 2 3 2 2" xfId="38075"/>
    <cellStyle name="Note 7 3 2 3 3" xfId="28964"/>
    <cellStyle name="Note 7 3 2 4" xfId="15252"/>
    <cellStyle name="Note 7 3 2 4 2" xfId="33536"/>
    <cellStyle name="Note 7 3 2 5" xfId="24426"/>
    <cellStyle name="Note 7 30" xfId="1721"/>
    <cellStyle name="Note 7 30 2" xfId="5767"/>
    <cellStyle name="Note 7 30 2 2" xfId="8134"/>
    <cellStyle name="Note 7 30 2 2 2" xfId="12677"/>
    <cellStyle name="Note 7 30 2 2 2 2" xfId="22063"/>
    <cellStyle name="Note 7 30 2 2 2 2 2" xfId="40347"/>
    <cellStyle name="Note 7 30 2 2 2 3" xfId="31236"/>
    <cellStyle name="Note 7 30 2 2 3" xfId="17523"/>
    <cellStyle name="Note 7 30 2 2 3 2" xfId="35807"/>
    <cellStyle name="Note 7 30 2 2 4" xfId="26696"/>
    <cellStyle name="Note 7 30 2 3" xfId="10406"/>
    <cellStyle name="Note 7 30 2 3 2" xfId="19792"/>
    <cellStyle name="Note 7 30 2 3 2 2" xfId="38076"/>
    <cellStyle name="Note 7 30 2 3 3" xfId="28965"/>
    <cellStyle name="Note 7 30 2 4" xfId="15253"/>
    <cellStyle name="Note 7 30 2 4 2" xfId="33537"/>
    <cellStyle name="Note 7 30 2 5" xfId="24427"/>
    <cellStyle name="Note 7 31" xfId="2044"/>
    <cellStyle name="Note 7 31 2" xfId="5768"/>
    <cellStyle name="Note 7 31 2 2" xfId="8135"/>
    <cellStyle name="Note 7 31 2 2 2" xfId="12678"/>
    <cellStyle name="Note 7 31 2 2 2 2" xfId="22064"/>
    <cellStyle name="Note 7 31 2 2 2 2 2" xfId="40348"/>
    <cellStyle name="Note 7 31 2 2 2 3" xfId="31237"/>
    <cellStyle name="Note 7 31 2 2 3" xfId="17524"/>
    <cellStyle name="Note 7 31 2 2 3 2" xfId="35808"/>
    <cellStyle name="Note 7 31 2 2 4" xfId="26697"/>
    <cellStyle name="Note 7 31 2 3" xfId="10407"/>
    <cellStyle name="Note 7 31 2 3 2" xfId="19793"/>
    <cellStyle name="Note 7 31 2 3 2 2" xfId="38077"/>
    <cellStyle name="Note 7 31 2 3 3" xfId="28966"/>
    <cellStyle name="Note 7 31 2 4" xfId="15254"/>
    <cellStyle name="Note 7 31 2 4 2" xfId="33538"/>
    <cellStyle name="Note 7 31 2 5" xfId="24428"/>
    <cellStyle name="Note 7 32" xfId="1891"/>
    <cellStyle name="Note 7 32 2" xfId="5769"/>
    <cellStyle name="Note 7 32 2 2" xfId="8136"/>
    <cellStyle name="Note 7 32 2 2 2" xfId="12679"/>
    <cellStyle name="Note 7 32 2 2 2 2" xfId="22065"/>
    <cellStyle name="Note 7 32 2 2 2 2 2" xfId="40349"/>
    <cellStyle name="Note 7 32 2 2 2 3" xfId="31238"/>
    <cellStyle name="Note 7 32 2 2 3" xfId="17525"/>
    <cellStyle name="Note 7 32 2 2 3 2" xfId="35809"/>
    <cellStyle name="Note 7 32 2 2 4" xfId="26698"/>
    <cellStyle name="Note 7 32 2 3" xfId="10408"/>
    <cellStyle name="Note 7 32 2 3 2" xfId="19794"/>
    <cellStyle name="Note 7 32 2 3 2 2" xfId="38078"/>
    <cellStyle name="Note 7 32 2 3 3" xfId="28967"/>
    <cellStyle name="Note 7 32 2 4" xfId="15255"/>
    <cellStyle name="Note 7 32 2 4 2" xfId="33539"/>
    <cellStyle name="Note 7 32 2 5" xfId="24429"/>
    <cellStyle name="Note 7 33" xfId="1742"/>
    <cellStyle name="Note 7 33 2" xfId="5770"/>
    <cellStyle name="Note 7 33 2 2" xfId="8137"/>
    <cellStyle name="Note 7 33 2 2 2" xfId="12680"/>
    <cellStyle name="Note 7 33 2 2 2 2" xfId="22066"/>
    <cellStyle name="Note 7 33 2 2 2 2 2" xfId="40350"/>
    <cellStyle name="Note 7 33 2 2 2 3" xfId="31239"/>
    <cellStyle name="Note 7 33 2 2 3" xfId="17526"/>
    <cellStyle name="Note 7 33 2 2 3 2" xfId="35810"/>
    <cellStyle name="Note 7 33 2 2 4" xfId="26699"/>
    <cellStyle name="Note 7 33 2 3" xfId="10409"/>
    <cellStyle name="Note 7 33 2 3 2" xfId="19795"/>
    <cellStyle name="Note 7 33 2 3 2 2" xfId="38079"/>
    <cellStyle name="Note 7 33 2 3 3" xfId="28968"/>
    <cellStyle name="Note 7 33 2 4" xfId="15256"/>
    <cellStyle name="Note 7 33 2 4 2" xfId="33540"/>
    <cellStyle name="Note 7 33 2 5" xfId="24430"/>
    <cellStyle name="Note 7 34" xfId="1958"/>
    <cellStyle name="Note 7 34 2" xfId="5771"/>
    <cellStyle name="Note 7 34 2 2" xfId="8138"/>
    <cellStyle name="Note 7 34 2 2 2" xfId="12681"/>
    <cellStyle name="Note 7 34 2 2 2 2" xfId="22067"/>
    <cellStyle name="Note 7 34 2 2 2 2 2" xfId="40351"/>
    <cellStyle name="Note 7 34 2 2 2 3" xfId="31240"/>
    <cellStyle name="Note 7 34 2 2 3" xfId="17527"/>
    <cellStyle name="Note 7 34 2 2 3 2" xfId="35811"/>
    <cellStyle name="Note 7 34 2 2 4" xfId="26700"/>
    <cellStyle name="Note 7 34 2 3" xfId="10410"/>
    <cellStyle name="Note 7 34 2 3 2" xfId="19796"/>
    <cellStyle name="Note 7 34 2 3 2 2" xfId="38080"/>
    <cellStyle name="Note 7 34 2 3 3" xfId="28969"/>
    <cellStyle name="Note 7 34 2 4" xfId="15257"/>
    <cellStyle name="Note 7 34 2 4 2" xfId="33541"/>
    <cellStyle name="Note 7 34 2 5" xfId="24431"/>
    <cellStyle name="Note 7 35" xfId="1767"/>
    <cellStyle name="Note 7 35 2" xfId="5772"/>
    <cellStyle name="Note 7 35 2 2" xfId="8139"/>
    <cellStyle name="Note 7 35 2 2 2" xfId="12682"/>
    <cellStyle name="Note 7 35 2 2 2 2" xfId="22068"/>
    <cellStyle name="Note 7 35 2 2 2 2 2" xfId="40352"/>
    <cellStyle name="Note 7 35 2 2 2 3" xfId="31241"/>
    <cellStyle name="Note 7 35 2 2 3" xfId="17528"/>
    <cellStyle name="Note 7 35 2 2 3 2" xfId="35812"/>
    <cellStyle name="Note 7 35 2 2 4" xfId="26701"/>
    <cellStyle name="Note 7 35 2 3" xfId="10411"/>
    <cellStyle name="Note 7 35 2 3 2" xfId="19797"/>
    <cellStyle name="Note 7 35 2 3 2 2" xfId="38081"/>
    <cellStyle name="Note 7 35 2 3 3" xfId="28970"/>
    <cellStyle name="Note 7 35 2 4" xfId="15258"/>
    <cellStyle name="Note 7 35 2 4 2" xfId="33542"/>
    <cellStyle name="Note 7 35 2 5" xfId="24432"/>
    <cellStyle name="Note 7 36" xfId="2220"/>
    <cellStyle name="Note 7 36 2" xfId="5773"/>
    <cellStyle name="Note 7 36 2 2" xfId="8140"/>
    <cellStyle name="Note 7 36 2 2 2" xfId="12683"/>
    <cellStyle name="Note 7 36 2 2 2 2" xfId="22069"/>
    <cellStyle name="Note 7 36 2 2 2 2 2" xfId="40353"/>
    <cellStyle name="Note 7 36 2 2 2 3" xfId="31242"/>
    <cellStyle name="Note 7 36 2 2 3" xfId="17529"/>
    <cellStyle name="Note 7 36 2 2 3 2" xfId="35813"/>
    <cellStyle name="Note 7 36 2 2 4" xfId="26702"/>
    <cellStyle name="Note 7 36 2 3" xfId="10412"/>
    <cellStyle name="Note 7 36 2 3 2" xfId="19798"/>
    <cellStyle name="Note 7 36 2 3 2 2" xfId="38082"/>
    <cellStyle name="Note 7 36 2 3 3" xfId="28971"/>
    <cellStyle name="Note 7 36 2 4" xfId="15259"/>
    <cellStyle name="Note 7 36 2 4 2" xfId="33543"/>
    <cellStyle name="Note 7 36 2 5" xfId="24433"/>
    <cellStyle name="Note 7 37" xfId="2338"/>
    <cellStyle name="Note 7 37 2" xfId="5774"/>
    <cellStyle name="Note 7 37 2 2" xfId="8141"/>
    <cellStyle name="Note 7 37 2 2 2" xfId="12684"/>
    <cellStyle name="Note 7 37 2 2 2 2" xfId="22070"/>
    <cellStyle name="Note 7 37 2 2 2 2 2" xfId="40354"/>
    <cellStyle name="Note 7 37 2 2 2 3" xfId="31243"/>
    <cellStyle name="Note 7 37 2 2 3" xfId="17530"/>
    <cellStyle name="Note 7 37 2 2 3 2" xfId="35814"/>
    <cellStyle name="Note 7 37 2 2 4" xfId="26703"/>
    <cellStyle name="Note 7 37 2 3" xfId="10413"/>
    <cellStyle name="Note 7 37 2 3 2" xfId="19799"/>
    <cellStyle name="Note 7 37 2 3 2 2" xfId="38083"/>
    <cellStyle name="Note 7 37 2 3 3" xfId="28972"/>
    <cellStyle name="Note 7 37 2 4" xfId="15260"/>
    <cellStyle name="Note 7 37 2 4 2" xfId="33544"/>
    <cellStyle name="Note 7 37 2 5" xfId="24434"/>
    <cellStyle name="Note 7 38" xfId="2657"/>
    <cellStyle name="Note 7 38 2" xfId="5775"/>
    <cellStyle name="Note 7 38 2 2" xfId="8142"/>
    <cellStyle name="Note 7 38 2 2 2" xfId="12685"/>
    <cellStyle name="Note 7 38 2 2 2 2" xfId="22071"/>
    <cellStyle name="Note 7 38 2 2 2 2 2" xfId="40355"/>
    <cellStyle name="Note 7 38 2 2 2 3" xfId="31244"/>
    <cellStyle name="Note 7 38 2 2 3" xfId="17531"/>
    <cellStyle name="Note 7 38 2 2 3 2" xfId="35815"/>
    <cellStyle name="Note 7 38 2 2 4" xfId="26704"/>
    <cellStyle name="Note 7 38 2 3" xfId="10414"/>
    <cellStyle name="Note 7 38 2 3 2" xfId="19800"/>
    <cellStyle name="Note 7 38 2 3 2 2" xfId="38084"/>
    <cellStyle name="Note 7 38 2 3 3" xfId="28973"/>
    <cellStyle name="Note 7 38 2 4" xfId="15261"/>
    <cellStyle name="Note 7 38 2 4 2" xfId="33545"/>
    <cellStyle name="Note 7 38 2 5" xfId="24435"/>
    <cellStyle name="Note 7 39" xfId="2698"/>
    <cellStyle name="Note 7 39 2" xfId="5776"/>
    <cellStyle name="Note 7 39 2 2" xfId="8143"/>
    <cellStyle name="Note 7 39 2 2 2" xfId="12686"/>
    <cellStyle name="Note 7 39 2 2 2 2" xfId="22072"/>
    <cellStyle name="Note 7 39 2 2 2 2 2" xfId="40356"/>
    <cellStyle name="Note 7 39 2 2 2 3" xfId="31245"/>
    <cellStyle name="Note 7 39 2 2 3" xfId="17532"/>
    <cellStyle name="Note 7 39 2 2 3 2" xfId="35816"/>
    <cellStyle name="Note 7 39 2 2 4" xfId="26705"/>
    <cellStyle name="Note 7 39 2 3" xfId="10415"/>
    <cellStyle name="Note 7 39 2 3 2" xfId="19801"/>
    <cellStyle name="Note 7 39 2 3 2 2" xfId="38085"/>
    <cellStyle name="Note 7 39 2 3 3" xfId="28974"/>
    <cellStyle name="Note 7 39 2 4" xfId="15262"/>
    <cellStyle name="Note 7 39 2 4 2" xfId="33546"/>
    <cellStyle name="Note 7 39 2 5" xfId="24436"/>
    <cellStyle name="Note 7 4" xfId="594"/>
    <cellStyle name="Note 7 4 2" xfId="5777"/>
    <cellStyle name="Note 7 4 2 2" xfId="8144"/>
    <cellStyle name="Note 7 4 2 2 2" xfId="12687"/>
    <cellStyle name="Note 7 4 2 2 2 2" xfId="22073"/>
    <cellStyle name="Note 7 4 2 2 2 2 2" xfId="40357"/>
    <cellStyle name="Note 7 4 2 2 2 3" xfId="31246"/>
    <cellStyle name="Note 7 4 2 2 3" xfId="17533"/>
    <cellStyle name="Note 7 4 2 2 3 2" xfId="35817"/>
    <cellStyle name="Note 7 4 2 2 4" xfId="26706"/>
    <cellStyle name="Note 7 4 2 3" xfId="10416"/>
    <cellStyle name="Note 7 4 2 3 2" xfId="19802"/>
    <cellStyle name="Note 7 4 2 3 2 2" xfId="38086"/>
    <cellStyle name="Note 7 4 2 3 3" xfId="28975"/>
    <cellStyle name="Note 7 4 2 4" xfId="15263"/>
    <cellStyle name="Note 7 4 2 4 2" xfId="33547"/>
    <cellStyle name="Note 7 4 2 5" xfId="24437"/>
    <cellStyle name="Note 7 40" xfId="2977"/>
    <cellStyle name="Note 7 40 2" xfId="5778"/>
    <cellStyle name="Note 7 40 2 2" xfId="8145"/>
    <cellStyle name="Note 7 40 2 2 2" xfId="12688"/>
    <cellStyle name="Note 7 40 2 2 2 2" xfId="22074"/>
    <cellStyle name="Note 7 40 2 2 2 2 2" xfId="40358"/>
    <cellStyle name="Note 7 40 2 2 2 3" xfId="31247"/>
    <cellStyle name="Note 7 40 2 2 3" xfId="17534"/>
    <cellStyle name="Note 7 40 2 2 3 2" xfId="35818"/>
    <cellStyle name="Note 7 40 2 2 4" xfId="26707"/>
    <cellStyle name="Note 7 40 2 3" xfId="10417"/>
    <cellStyle name="Note 7 40 2 3 2" xfId="19803"/>
    <cellStyle name="Note 7 40 2 3 2 2" xfId="38087"/>
    <cellStyle name="Note 7 40 2 3 3" xfId="28976"/>
    <cellStyle name="Note 7 40 2 4" xfId="15264"/>
    <cellStyle name="Note 7 40 2 4 2" xfId="33548"/>
    <cellStyle name="Note 7 40 2 5" xfId="24438"/>
    <cellStyle name="Note 7 41" xfId="2801"/>
    <cellStyle name="Note 7 41 2" xfId="5779"/>
    <cellStyle name="Note 7 41 2 2" xfId="8146"/>
    <cellStyle name="Note 7 41 2 2 2" xfId="12689"/>
    <cellStyle name="Note 7 41 2 2 2 2" xfId="22075"/>
    <cellStyle name="Note 7 41 2 2 2 2 2" xfId="40359"/>
    <cellStyle name="Note 7 41 2 2 2 3" xfId="31248"/>
    <cellStyle name="Note 7 41 2 2 3" xfId="17535"/>
    <cellStyle name="Note 7 41 2 2 3 2" xfId="35819"/>
    <cellStyle name="Note 7 41 2 2 4" xfId="26708"/>
    <cellStyle name="Note 7 41 2 3" xfId="10418"/>
    <cellStyle name="Note 7 41 2 3 2" xfId="19804"/>
    <cellStyle name="Note 7 41 2 3 2 2" xfId="38088"/>
    <cellStyle name="Note 7 41 2 3 3" xfId="28977"/>
    <cellStyle name="Note 7 41 2 4" xfId="15265"/>
    <cellStyle name="Note 7 41 2 4 2" xfId="33549"/>
    <cellStyle name="Note 7 41 2 5" xfId="24439"/>
    <cellStyle name="Note 7 42" xfId="2751"/>
    <cellStyle name="Note 7 42 2" xfId="5780"/>
    <cellStyle name="Note 7 42 2 2" xfId="8147"/>
    <cellStyle name="Note 7 42 2 2 2" xfId="12690"/>
    <cellStyle name="Note 7 42 2 2 2 2" xfId="22076"/>
    <cellStyle name="Note 7 42 2 2 2 2 2" xfId="40360"/>
    <cellStyle name="Note 7 42 2 2 2 3" xfId="31249"/>
    <cellStyle name="Note 7 42 2 2 3" xfId="17536"/>
    <cellStyle name="Note 7 42 2 2 3 2" xfId="35820"/>
    <cellStyle name="Note 7 42 2 2 4" xfId="26709"/>
    <cellStyle name="Note 7 42 2 3" xfId="10419"/>
    <cellStyle name="Note 7 42 2 3 2" xfId="19805"/>
    <cellStyle name="Note 7 42 2 3 2 2" xfId="38089"/>
    <cellStyle name="Note 7 42 2 3 3" xfId="28978"/>
    <cellStyle name="Note 7 42 2 4" xfId="15266"/>
    <cellStyle name="Note 7 42 2 4 2" xfId="33550"/>
    <cellStyle name="Note 7 42 2 5" xfId="24440"/>
    <cellStyle name="Note 7 43" xfId="2937"/>
    <cellStyle name="Note 7 43 2" xfId="5781"/>
    <cellStyle name="Note 7 43 2 2" xfId="8148"/>
    <cellStyle name="Note 7 43 2 2 2" xfId="12691"/>
    <cellStyle name="Note 7 43 2 2 2 2" xfId="22077"/>
    <cellStyle name="Note 7 43 2 2 2 2 2" xfId="40361"/>
    <cellStyle name="Note 7 43 2 2 2 3" xfId="31250"/>
    <cellStyle name="Note 7 43 2 2 3" xfId="17537"/>
    <cellStyle name="Note 7 43 2 2 3 2" xfId="35821"/>
    <cellStyle name="Note 7 43 2 2 4" xfId="26710"/>
    <cellStyle name="Note 7 43 2 3" xfId="10420"/>
    <cellStyle name="Note 7 43 2 3 2" xfId="19806"/>
    <cellStyle name="Note 7 43 2 3 2 2" xfId="38090"/>
    <cellStyle name="Note 7 43 2 3 3" xfId="28979"/>
    <cellStyle name="Note 7 43 2 4" xfId="15267"/>
    <cellStyle name="Note 7 43 2 4 2" xfId="33551"/>
    <cellStyle name="Note 7 43 2 5" xfId="24441"/>
    <cellStyle name="Note 7 44" xfId="3116"/>
    <cellStyle name="Note 7 44 2" xfId="5782"/>
    <cellStyle name="Note 7 44 2 2" xfId="8149"/>
    <cellStyle name="Note 7 44 2 2 2" xfId="12692"/>
    <cellStyle name="Note 7 44 2 2 2 2" xfId="22078"/>
    <cellStyle name="Note 7 44 2 2 2 2 2" xfId="40362"/>
    <cellStyle name="Note 7 44 2 2 2 3" xfId="31251"/>
    <cellStyle name="Note 7 44 2 2 3" xfId="17538"/>
    <cellStyle name="Note 7 44 2 2 3 2" xfId="35822"/>
    <cellStyle name="Note 7 44 2 2 4" xfId="26711"/>
    <cellStyle name="Note 7 44 2 3" xfId="10421"/>
    <cellStyle name="Note 7 44 2 3 2" xfId="19807"/>
    <cellStyle name="Note 7 44 2 3 2 2" xfId="38091"/>
    <cellStyle name="Note 7 44 2 3 3" xfId="28980"/>
    <cellStyle name="Note 7 44 2 4" xfId="15268"/>
    <cellStyle name="Note 7 44 2 4 2" xfId="33552"/>
    <cellStyle name="Note 7 44 2 5" xfId="24442"/>
    <cellStyle name="Note 7 45" xfId="3024"/>
    <cellStyle name="Note 7 45 2" xfId="5783"/>
    <cellStyle name="Note 7 45 2 2" xfId="8150"/>
    <cellStyle name="Note 7 45 2 2 2" xfId="12693"/>
    <cellStyle name="Note 7 45 2 2 2 2" xfId="22079"/>
    <cellStyle name="Note 7 45 2 2 2 2 2" xfId="40363"/>
    <cellStyle name="Note 7 45 2 2 2 3" xfId="31252"/>
    <cellStyle name="Note 7 45 2 2 3" xfId="17539"/>
    <cellStyle name="Note 7 45 2 2 3 2" xfId="35823"/>
    <cellStyle name="Note 7 45 2 2 4" xfId="26712"/>
    <cellStyle name="Note 7 45 2 3" xfId="10422"/>
    <cellStyle name="Note 7 45 2 3 2" xfId="19808"/>
    <cellStyle name="Note 7 45 2 3 2 2" xfId="38092"/>
    <cellStyle name="Note 7 45 2 3 3" xfId="28981"/>
    <cellStyle name="Note 7 45 2 4" xfId="15269"/>
    <cellStyle name="Note 7 45 2 4 2" xfId="33553"/>
    <cellStyle name="Note 7 45 2 5" xfId="24443"/>
    <cellStyle name="Note 7 46" xfId="3228"/>
    <cellStyle name="Note 7 46 2" xfId="5784"/>
    <cellStyle name="Note 7 46 2 2" xfId="8151"/>
    <cellStyle name="Note 7 46 2 2 2" xfId="12694"/>
    <cellStyle name="Note 7 46 2 2 2 2" xfId="22080"/>
    <cellStyle name="Note 7 46 2 2 2 2 2" xfId="40364"/>
    <cellStyle name="Note 7 46 2 2 2 3" xfId="31253"/>
    <cellStyle name="Note 7 46 2 2 3" xfId="17540"/>
    <cellStyle name="Note 7 46 2 2 3 2" xfId="35824"/>
    <cellStyle name="Note 7 46 2 2 4" xfId="26713"/>
    <cellStyle name="Note 7 46 2 3" xfId="10423"/>
    <cellStyle name="Note 7 46 2 3 2" xfId="19809"/>
    <cellStyle name="Note 7 46 2 3 2 2" xfId="38093"/>
    <cellStyle name="Note 7 46 2 3 3" xfId="28982"/>
    <cellStyle name="Note 7 46 2 4" xfId="15270"/>
    <cellStyle name="Note 7 46 2 4 2" xfId="33554"/>
    <cellStyle name="Note 7 46 2 5" xfId="24444"/>
    <cellStyle name="Note 7 47" xfId="3150"/>
    <cellStyle name="Note 7 47 2" xfId="5785"/>
    <cellStyle name="Note 7 47 2 2" xfId="8152"/>
    <cellStyle name="Note 7 47 2 2 2" xfId="12695"/>
    <cellStyle name="Note 7 47 2 2 2 2" xfId="22081"/>
    <cellStyle name="Note 7 47 2 2 2 2 2" xfId="40365"/>
    <cellStyle name="Note 7 47 2 2 2 3" xfId="31254"/>
    <cellStyle name="Note 7 47 2 2 3" xfId="17541"/>
    <cellStyle name="Note 7 47 2 2 3 2" xfId="35825"/>
    <cellStyle name="Note 7 47 2 2 4" xfId="26714"/>
    <cellStyle name="Note 7 47 2 3" xfId="10424"/>
    <cellStyle name="Note 7 47 2 3 2" xfId="19810"/>
    <cellStyle name="Note 7 47 2 3 2 2" xfId="38094"/>
    <cellStyle name="Note 7 47 2 3 3" xfId="28983"/>
    <cellStyle name="Note 7 47 2 4" xfId="15271"/>
    <cellStyle name="Note 7 47 2 4 2" xfId="33555"/>
    <cellStyle name="Note 7 47 2 5" xfId="24445"/>
    <cellStyle name="Note 7 48" xfId="3313"/>
    <cellStyle name="Note 7 48 2" xfId="5786"/>
    <cellStyle name="Note 7 48 2 2" xfId="8153"/>
    <cellStyle name="Note 7 48 2 2 2" xfId="12696"/>
    <cellStyle name="Note 7 48 2 2 2 2" xfId="22082"/>
    <cellStyle name="Note 7 48 2 2 2 2 2" xfId="40366"/>
    <cellStyle name="Note 7 48 2 2 2 3" xfId="31255"/>
    <cellStyle name="Note 7 48 2 2 3" xfId="17542"/>
    <cellStyle name="Note 7 48 2 2 3 2" xfId="35826"/>
    <cellStyle name="Note 7 48 2 2 4" xfId="26715"/>
    <cellStyle name="Note 7 48 2 3" xfId="10425"/>
    <cellStyle name="Note 7 48 2 3 2" xfId="19811"/>
    <cellStyle name="Note 7 48 2 3 2 2" xfId="38095"/>
    <cellStyle name="Note 7 48 2 3 3" xfId="28984"/>
    <cellStyle name="Note 7 48 2 4" xfId="15272"/>
    <cellStyle name="Note 7 48 2 4 2" xfId="33556"/>
    <cellStyle name="Note 7 48 2 5" xfId="24446"/>
    <cellStyle name="Note 7 49" xfId="3370"/>
    <cellStyle name="Note 7 49 2" xfId="5787"/>
    <cellStyle name="Note 7 49 2 2" xfId="8154"/>
    <cellStyle name="Note 7 49 2 2 2" xfId="12697"/>
    <cellStyle name="Note 7 49 2 2 2 2" xfId="22083"/>
    <cellStyle name="Note 7 49 2 2 2 2 2" xfId="40367"/>
    <cellStyle name="Note 7 49 2 2 2 3" xfId="31256"/>
    <cellStyle name="Note 7 49 2 2 3" xfId="17543"/>
    <cellStyle name="Note 7 49 2 2 3 2" xfId="35827"/>
    <cellStyle name="Note 7 49 2 2 4" xfId="26716"/>
    <cellStyle name="Note 7 49 2 3" xfId="10426"/>
    <cellStyle name="Note 7 49 2 3 2" xfId="19812"/>
    <cellStyle name="Note 7 49 2 3 2 2" xfId="38096"/>
    <cellStyle name="Note 7 49 2 3 3" xfId="28985"/>
    <cellStyle name="Note 7 49 2 4" xfId="15273"/>
    <cellStyle name="Note 7 49 2 4 2" xfId="33557"/>
    <cellStyle name="Note 7 49 2 5" xfId="24447"/>
    <cellStyle name="Note 7 5" xfId="682"/>
    <cellStyle name="Note 7 5 2" xfId="5788"/>
    <cellStyle name="Note 7 5 2 2" xfId="8155"/>
    <cellStyle name="Note 7 5 2 2 2" xfId="12698"/>
    <cellStyle name="Note 7 5 2 2 2 2" xfId="22084"/>
    <cellStyle name="Note 7 5 2 2 2 2 2" xfId="40368"/>
    <cellStyle name="Note 7 5 2 2 2 3" xfId="31257"/>
    <cellStyle name="Note 7 5 2 2 3" xfId="17544"/>
    <cellStyle name="Note 7 5 2 2 3 2" xfId="35828"/>
    <cellStyle name="Note 7 5 2 2 4" xfId="26717"/>
    <cellStyle name="Note 7 5 2 3" xfId="10427"/>
    <cellStyle name="Note 7 5 2 3 2" xfId="19813"/>
    <cellStyle name="Note 7 5 2 3 2 2" xfId="38097"/>
    <cellStyle name="Note 7 5 2 3 3" xfId="28986"/>
    <cellStyle name="Note 7 5 2 4" xfId="15274"/>
    <cellStyle name="Note 7 5 2 4 2" xfId="33558"/>
    <cellStyle name="Note 7 5 2 5" xfId="24448"/>
    <cellStyle name="Note 7 50" xfId="3750"/>
    <cellStyle name="Note 7 50 2" xfId="5789"/>
    <cellStyle name="Note 7 50 2 2" xfId="8156"/>
    <cellStyle name="Note 7 50 2 2 2" xfId="12699"/>
    <cellStyle name="Note 7 50 2 2 2 2" xfId="22085"/>
    <cellStyle name="Note 7 50 2 2 2 2 2" xfId="40369"/>
    <cellStyle name="Note 7 50 2 2 2 3" xfId="31258"/>
    <cellStyle name="Note 7 50 2 2 3" xfId="17545"/>
    <cellStyle name="Note 7 50 2 2 3 2" xfId="35829"/>
    <cellStyle name="Note 7 50 2 2 4" xfId="26718"/>
    <cellStyle name="Note 7 50 2 3" xfId="10428"/>
    <cellStyle name="Note 7 50 2 3 2" xfId="19814"/>
    <cellStyle name="Note 7 50 2 3 2 2" xfId="38098"/>
    <cellStyle name="Note 7 50 2 3 3" xfId="28987"/>
    <cellStyle name="Note 7 50 2 4" xfId="15275"/>
    <cellStyle name="Note 7 50 2 4 2" xfId="33559"/>
    <cellStyle name="Note 7 50 2 5" xfId="24449"/>
    <cellStyle name="Note 7 51" xfId="4112"/>
    <cellStyle name="Note 7 51 2" xfId="5790"/>
    <cellStyle name="Note 7 51 2 2" xfId="8157"/>
    <cellStyle name="Note 7 51 2 2 2" xfId="12700"/>
    <cellStyle name="Note 7 51 2 2 2 2" xfId="22086"/>
    <cellStyle name="Note 7 51 2 2 2 2 2" xfId="40370"/>
    <cellStyle name="Note 7 51 2 2 2 3" xfId="31259"/>
    <cellStyle name="Note 7 51 2 2 3" xfId="17546"/>
    <cellStyle name="Note 7 51 2 2 3 2" xfId="35830"/>
    <cellStyle name="Note 7 51 2 2 4" xfId="26719"/>
    <cellStyle name="Note 7 51 2 3" xfId="10429"/>
    <cellStyle name="Note 7 51 2 3 2" xfId="19815"/>
    <cellStyle name="Note 7 51 2 3 2 2" xfId="38099"/>
    <cellStyle name="Note 7 51 2 3 3" xfId="28988"/>
    <cellStyle name="Note 7 51 2 4" xfId="15276"/>
    <cellStyle name="Note 7 51 2 4 2" xfId="33560"/>
    <cellStyle name="Note 7 51 2 5" xfId="24450"/>
    <cellStyle name="Note 7 52" xfId="4185"/>
    <cellStyle name="Note 7 52 2" xfId="5791"/>
    <cellStyle name="Note 7 52 2 2" xfId="8158"/>
    <cellStyle name="Note 7 52 2 2 2" xfId="12701"/>
    <cellStyle name="Note 7 52 2 2 2 2" xfId="22087"/>
    <cellStyle name="Note 7 52 2 2 2 2 2" xfId="40371"/>
    <cellStyle name="Note 7 52 2 2 2 3" xfId="31260"/>
    <cellStyle name="Note 7 52 2 2 3" xfId="17547"/>
    <cellStyle name="Note 7 52 2 2 3 2" xfId="35831"/>
    <cellStyle name="Note 7 52 2 2 4" xfId="26720"/>
    <cellStyle name="Note 7 52 2 3" xfId="10430"/>
    <cellStyle name="Note 7 52 2 3 2" xfId="19816"/>
    <cellStyle name="Note 7 52 2 3 2 2" xfId="38100"/>
    <cellStyle name="Note 7 52 2 3 3" xfId="28989"/>
    <cellStyle name="Note 7 52 2 4" xfId="15277"/>
    <cellStyle name="Note 7 52 2 4 2" xfId="33561"/>
    <cellStyle name="Note 7 52 2 5" xfId="24451"/>
    <cellStyle name="Note 7 53" xfId="4309"/>
    <cellStyle name="Note 7 53 2" xfId="5792"/>
    <cellStyle name="Note 7 53 2 2" xfId="8159"/>
    <cellStyle name="Note 7 53 2 2 2" xfId="12702"/>
    <cellStyle name="Note 7 53 2 2 2 2" xfId="22088"/>
    <cellStyle name="Note 7 53 2 2 2 2 2" xfId="40372"/>
    <cellStyle name="Note 7 53 2 2 2 3" xfId="31261"/>
    <cellStyle name="Note 7 53 2 2 3" xfId="17548"/>
    <cellStyle name="Note 7 53 2 2 3 2" xfId="35832"/>
    <cellStyle name="Note 7 53 2 2 4" xfId="26721"/>
    <cellStyle name="Note 7 53 2 3" xfId="10431"/>
    <cellStyle name="Note 7 53 2 3 2" xfId="19817"/>
    <cellStyle name="Note 7 53 2 3 2 2" xfId="38101"/>
    <cellStyle name="Note 7 53 2 3 3" xfId="28990"/>
    <cellStyle name="Note 7 53 2 4" xfId="15278"/>
    <cellStyle name="Note 7 53 2 4 2" xfId="33562"/>
    <cellStyle name="Note 7 53 2 5" xfId="24452"/>
    <cellStyle name="Note 7 54" xfId="4201"/>
    <cellStyle name="Note 7 54 2" xfId="5793"/>
    <cellStyle name="Note 7 54 2 2" xfId="8160"/>
    <cellStyle name="Note 7 54 2 2 2" xfId="12703"/>
    <cellStyle name="Note 7 54 2 2 2 2" xfId="22089"/>
    <cellStyle name="Note 7 54 2 2 2 2 2" xfId="40373"/>
    <cellStyle name="Note 7 54 2 2 2 3" xfId="31262"/>
    <cellStyle name="Note 7 54 2 2 3" xfId="17549"/>
    <cellStyle name="Note 7 54 2 2 3 2" xfId="35833"/>
    <cellStyle name="Note 7 54 2 2 4" xfId="26722"/>
    <cellStyle name="Note 7 54 2 3" xfId="10432"/>
    <cellStyle name="Note 7 54 2 3 2" xfId="19818"/>
    <cellStyle name="Note 7 54 2 3 2 2" xfId="38102"/>
    <cellStyle name="Note 7 54 2 3 3" xfId="28991"/>
    <cellStyle name="Note 7 54 2 4" xfId="15279"/>
    <cellStyle name="Note 7 54 2 4 2" xfId="33563"/>
    <cellStyle name="Note 7 54 2 5" xfId="24453"/>
    <cellStyle name="Note 7 55" xfId="4335"/>
    <cellStyle name="Note 7 55 2" xfId="5794"/>
    <cellStyle name="Note 7 55 2 2" xfId="8161"/>
    <cellStyle name="Note 7 55 2 2 2" xfId="12704"/>
    <cellStyle name="Note 7 55 2 2 2 2" xfId="22090"/>
    <cellStyle name="Note 7 55 2 2 2 2 2" xfId="40374"/>
    <cellStyle name="Note 7 55 2 2 2 3" xfId="31263"/>
    <cellStyle name="Note 7 55 2 2 3" xfId="17550"/>
    <cellStyle name="Note 7 55 2 2 3 2" xfId="35834"/>
    <cellStyle name="Note 7 55 2 2 4" xfId="26723"/>
    <cellStyle name="Note 7 55 2 3" xfId="10433"/>
    <cellStyle name="Note 7 55 2 3 2" xfId="19819"/>
    <cellStyle name="Note 7 55 2 3 2 2" xfId="38103"/>
    <cellStyle name="Note 7 55 2 3 3" xfId="28992"/>
    <cellStyle name="Note 7 55 2 4" xfId="15280"/>
    <cellStyle name="Note 7 55 2 4 2" xfId="33564"/>
    <cellStyle name="Note 7 55 2 5" xfId="24454"/>
    <cellStyle name="Note 7 56" xfId="4372"/>
    <cellStyle name="Note 7 56 2" xfId="5795"/>
    <cellStyle name="Note 7 56 2 2" xfId="8162"/>
    <cellStyle name="Note 7 56 2 2 2" xfId="12705"/>
    <cellStyle name="Note 7 56 2 2 2 2" xfId="22091"/>
    <cellStyle name="Note 7 56 2 2 2 2 2" xfId="40375"/>
    <cellStyle name="Note 7 56 2 2 2 3" xfId="31264"/>
    <cellStyle name="Note 7 56 2 2 3" xfId="17551"/>
    <cellStyle name="Note 7 56 2 2 3 2" xfId="35835"/>
    <cellStyle name="Note 7 56 2 2 4" xfId="26724"/>
    <cellStyle name="Note 7 56 2 3" xfId="10434"/>
    <cellStyle name="Note 7 56 2 3 2" xfId="19820"/>
    <cellStyle name="Note 7 56 2 3 2 2" xfId="38104"/>
    <cellStyle name="Note 7 56 2 3 3" xfId="28993"/>
    <cellStyle name="Note 7 56 2 4" xfId="15281"/>
    <cellStyle name="Note 7 56 2 4 2" xfId="33565"/>
    <cellStyle name="Note 7 56 2 5" xfId="24455"/>
    <cellStyle name="Note 7 57" xfId="4444"/>
    <cellStyle name="Note 7 57 2" xfId="5796"/>
    <cellStyle name="Note 7 57 2 2" xfId="8163"/>
    <cellStyle name="Note 7 57 2 2 2" xfId="12706"/>
    <cellStyle name="Note 7 57 2 2 2 2" xfId="22092"/>
    <cellStyle name="Note 7 57 2 2 2 2 2" xfId="40376"/>
    <cellStyle name="Note 7 57 2 2 2 3" xfId="31265"/>
    <cellStyle name="Note 7 57 2 2 3" xfId="17552"/>
    <cellStyle name="Note 7 57 2 2 3 2" xfId="35836"/>
    <cellStyle name="Note 7 57 2 2 4" xfId="26725"/>
    <cellStyle name="Note 7 57 2 3" xfId="10435"/>
    <cellStyle name="Note 7 57 2 3 2" xfId="19821"/>
    <cellStyle name="Note 7 57 2 3 2 2" xfId="38105"/>
    <cellStyle name="Note 7 57 2 3 3" xfId="28994"/>
    <cellStyle name="Note 7 57 2 4" xfId="15282"/>
    <cellStyle name="Note 7 57 2 4 2" xfId="33566"/>
    <cellStyle name="Note 7 57 2 5" xfId="24456"/>
    <cellStyle name="Note 7 58" xfId="4399"/>
    <cellStyle name="Note 7 58 2" xfId="5797"/>
    <cellStyle name="Note 7 58 2 2" xfId="8164"/>
    <cellStyle name="Note 7 58 2 2 2" xfId="12707"/>
    <cellStyle name="Note 7 58 2 2 2 2" xfId="22093"/>
    <cellStyle name="Note 7 58 2 2 2 2 2" xfId="40377"/>
    <cellStyle name="Note 7 58 2 2 2 3" xfId="31266"/>
    <cellStyle name="Note 7 58 2 2 3" xfId="17553"/>
    <cellStyle name="Note 7 58 2 2 3 2" xfId="35837"/>
    <cellStyle name="Note 7 58 2 2 4" xfId="26726"/>
    <cellStyle name="Note 7 58 2 3" xfId="10436"/>
    <cellStyle name="Note 7 58 2 3 2" xfId="19822"/>
    <cellStyle name="Note 7 58 2 3 2 2" xfId="38106"/>
    <cellStyle name="Note 7 58 2 3 3" xfId="28995"/>
    <cellStyle name="Note 7 58 2 4" xfId="15283"/>
    <cellStyle name="Note 7 58 2 4 2" xfId="33567"/>
    <cellStyle name="Note 7 58 2 5" xfId="24457"/>
    <cellStyle name="Note 7 59" xfId="4502"/>
    <cellStyle name="Note 7 59 2" xfId="5798"/>
    <cellStyle name="Note 7 59 2 2" xfId="8165"/>
    <cellStyle name="Note 7 59 2 2 2" xfId="12708"/>
    <cellStyle name="Note 7 59 2 2 2 2" xfId="22094"/>
    <cellStyle name="Note 7 59 2 2 2 2 2" xfId="40378"/>
    <cellStyle name="Note 7 59 2 2 2 3" xfId="31267"/>
    <cellStyle name="Note 7 59 2 2 3" xfId="17554"/>
    <cellStyle name="Note 7 59 2 2 3 2" xfId="35838"/>
    <cellStyle name="Note 7 59 2 2 4" xfId="26727"/>
    <cellStyle name="Note 7 59 2 3" xfId="10437"/>
    <cellStyle name="Note 7 59 2 3 2" xfId="19823"/>
    <cellStyle name="Note 7 59 2 3 2 2" xfId="38107"/>
    <cellStyle name="Note 7 59 2 3 3" xfId="28996"/>
    <cellStyle name="Note 7 59 2 4" xfId="15284"/>
    <cellStyle name="Note 7 59 2 4 2" xfId="33568"/>
    <cellStyle name="Note 7 59 2 5" xfId="24458"/>
    <cellStyle name="Note 7 6" xfId="743"/>
    <cellStyle name="Note 7 6 2" xfId="5799"/>
    <cellStyle name="Note 7 6 2 2" xfId="8166"/>
    <cellStyle name="Note 7 6 2 2 2" xfId="12709"/>
    <cellStyle name="Note 7 6 2 2 2 2" xfId="22095"/>
    <cellStyle name="Note 7 6 2 2 2 2 2" xfId="40379"/>
    <cellStyle name="Note 7 6 2 2 2 3" xfId="31268"/>
    <cellStyle name="Note 7 6 2 2 3" xfId="17555"/>
    <cellStyle name="Note 7 6 2 2 3 2" xfId="35839"/>
    <cellStyle name="Note 7 6 2 2 4" xfId="26728"/>
    <cellStyle name="Note 7 6 2 3" xfId="10438"/>
    <cellStyle name="Note 7 6 2 3 2" xfId="19824"/>
    <cellStyle name="Note 7 6 2 3 2 2" xfId="38108"/>
    <cellStyle name="Note 7 6 2 3 3" xfId="28997"/>
    <cellStyle name="Note 7 6 2 4" xfId="15285"/>
    <cellStyle name="Note 7 6 2 4 2" xfId="33569"/>
    <cellStyle name="Note 7 6 2 5" xfId="24459"/>
    <cellStyle name="Note 7 60" xfId="5744"/>
    <cellStyle name="Note 7 60 2" xfId="8111"/>
    <cellStyle name="Note 7 60 2 2" xfId="12654"/>
    <cellStyle name="Note 7 60 2 2 2" xfId="22040"/>
    <cellStyle name="Note 7 60 2 2 2 2" xfId="40324"/>
    <cellStyle name="Note 7 60 2 2 3" xfId="31213"/>
    <cellStyle name="Note 7 60 2 3" xfId="17500"/>
    <cellStyle name="Note 7 60 2 3 2" xfId="35784"/>
    <cellStyle name="Note 7 60 2 4" xfId="26673"/>
    <cellStyle name="Note 7 60 3" xfId="10383"/>
    <cellStyle name="Note 7 60 3 2" xfId="19769"/>
    <cellStyle name="Note 7 60 3 2 2" xfId="38053"/>
    <cellStyle name="Note 7 60 3 3" xfId="28942"/>
    <cellStyle name="Note 7 60 4" xfId="15230"/>
    <cellStyle name="Note 7 60 4 2" xfId="33514"/>
    <cellStyle name="Note 7 60 5" xfId="24404"/>
    <cellStyle name="Note 7 61" xfId="6542"/>
    <cellStyle name="Note 7 62" xfId="6587"/>
    <cellStyle name="Note 7 7" xfId="803"/>
    <cellStyle name="Note 7 7 2" xfId="5800"/>
    <cellStyle name="Note 7 7 2 2" xfId="8167"/>
    <cellStyle name="Note 7 7 2 2 2" xfId="12710"/>
    <cellStyle name="Note 7 7 2 2 2 2" xfId="22096"/>
    <cellStyle name="Note 7 7 2 2 2 2 2" xfId="40380"/>
    <cellStyle name="Note 7 7 2 2 2 3" xfId="31269"/>
    <cellStyle name="Note 7 7 2 2 3" xfId="17556"/>
    <cellStyle name="Note 7 7 2 2 3 2" xfId="35840"/>
    <cellStyle name="Note 7 7 2 2 4" xfId="26729"/>
    <cellStyle name="Note 7 7 2 3" xfId="10439"/>
    <cellStyle name="Note 7 7 2 3 2" xfId="19825"/>
    <cellStyle name="Note 7 7 2 3 2 2" xfId="38109"/>
    <cellStyle name="Note 7 7 2 3 3" xfId="28998"/>
    <cellStyle name="Note 7 7 2 4" xfId="15286"/>
    <cellStyle name="Note 7 7 2 4 2" xfId="33570"/>
    <cellStyle name="Note 7 7 2 5" xfId="24460"/>
    <cellStyle name="Note 7 8" xfId="845"/>
    <cellStyle name="Note 7 8 2" xfId="5801"/>
    <cellStyle name="Note 7 8 2 2" xfId="8168"/>
    <cellStyle name="Note 7 8 2 2 2" xfId="12711"/>
    <cellStyle name="Note 7 8 2 2 2 2" xfId="22097"/>
    <cellStyle name="Note 7 8 2 2 2 2 2" xfId="40381"/>
    <cellStyle name="Note 7 8 2 2 2 3" xfId="31270"/>
    <cellStyle name="Note 7 8 2 2 3" xfId="17557"/>
    <cellStyle name="Note 7 8 2 2 3 2" xfId="35841"/>
    <cellStyle name="Note 7 8 2 2 4" xfId="26730"/>
    <cellStyle name="Note 7 8 2 3" xfId="10440"/>
    <cellStyle name="Note 7 8 2 3 2" xfId="19826"/>
    <cellStyle name="Note 7 8 2 3 2 2" xfId="38110"/>
    <cellStyle name="Note 7 8 2 3 3" xfId="28999"/>
    <cellStyle name="Note 7 8 2 4" xfId="15287"/>
    <cellStyle name="Note 7 8 2 4 2" xfId="33571"/>
    <cellStyle name="Note 7 8 2 5" xfId="24461"/>
    <cellStyle name="Note 7 9" xfId="888"/>
    <cellStyle name="Note 7 9 2" xfId="5802"/>
    <cellStyle name="Note 7 9 2 2" xfId="8169"/>
    <cellStyle name="Note 7 9 2 2 2" xfId="12712"/>
    <cellStyle name="Note 7 9 2 2 2 2" xfId="22098"/>
    <cellStyle name="Note 7 9 2 2 2 2 2" xfId="40382"/>
    <cellStyle name="Note 7 9 2 2 2 3" xfId="31271"/>
    <cellStyle name="Note 7 9 2 2 3" xfId="17558"/>
    <cellStyle name="Note 7 9 2 2 3 2" xfId="35842"/>
    <cellStyle name="Note 7 9 2 2 4" xfId="26731"/>
    <cellStyle name="Note 7 9 2 3" xfId="10441"/>
    <cellStyle name="Note 7 9 2 3 2" xfId="19827"/>
    <cellStyle name="Note 7 9 2 3 2 2" xfId="38111"/>
    <cellStyle name="Note 7 9 2 3 3" xfId="29000"/>
    <cellStyle name="Note 7 9 2 4" xfId="15288"/>
    <cellStyle name="Note 7 9 2 4 2" xfId="33572"/>
    <cellStyle name="Note 7 9 2 5" xfId="24462"/>
    <cellStyle name="Note 8" xfId="361"/>
    <cellStyle name="Note 8 10" xfId="914"/>
    <cellStyle name="Note 8 10 2" xfId="5804"/>
    <cellStyle name="Note 8 10 2 2" xfId="8171"/>
    <cellStyle name="Note 8 10 2 2 2" xfId="12714"/>
    <cellStyle name="Note 8 10 2 2 2 2" xfId="22100"/>
    <cellStyle name="Note 8 10 2 2 2 2 2" xfId="40384"/>
    <cellStyle name="Note 8 10 2 2 2 3" xfId="31273"/>
    <cellStyle name="Note 8 10 2 2 3" xfId="17560"/>
    <cellStyle name="Note 8 10 2 2 3 2" xfId="35844"/>
    <cellStyle name="Note 8 10 2 2 4" xfId="26733"/>
    <cellStyle name="Note 8 10 2 3" xfId="10443"/>
    <cellStyle name="Note 8 10 2 3 2" xfId="19829"/>
    <cellStyle name="Note 8 10 2 3 2 2" xfId="38113"/>
    <cellStyle name="Note 8 10 2 3 3" xfId="29002"/>
    <cellStyle name="Note 8 10 2 4" xfId="15290"/>
    <cellStyle name="Note 8 10 2 4 2" xfId="33574"/>
    <cellStyle name="Note 8 10 2 5" xfId="24464"/>
    <cellStyle name="Note 8 11" xfId="984"/>
    <cellStyle name="Note 8 11 2" xfId="5805"/>
    <cellStyle name="Note 8 11 2 2" xfId="8172"/>
    <cellStyle name="Note 8 11 2 2 2" xfId="12715"/>
    <cellStyle name="Note 8 11 2 2 2 2" xfId="22101"/>
    <cellStyle name="Note 8 11 2 2 2 2 2" xfId="40385"/>
    <cellStyle name="Note 8 11 2 2 2 3" xfId="31274"/>
    <cellStyle name="Note 8 11 2 2 3" xfId="17561"/>
    <cellStyle name="Note 8 11 2 2 3 2" xfId="35845"/>
    <cellStyle name="Note 8 11 2 2 4" xfId="26734"/>
    <cellStyle name="Note 8 11 2 3" xfId="10444"/>
    <cellStyle name="Note 8 11 2 3 2" xfId="19830"/>
    <cellStyle name="Note 8 11 2 3 2 2" xfId="38114"/>
    <cellStyle name="Note 8 11 2 3 3" xfId="29003"/>
    <cellStyle name="Note 8 11 2 4" xfId="15291"/>
    <cellStyle name="Note 8 11 2 4 2" xfId="33575"/>
    <cellStyle name="Note 8 11 2 5" xfId="24465"/>
    <cellStyle name="Note 8 12" xfId="1052"/>
    <cellStyle name="Note 8 12 2" xfId="5806"/>
    <cellStyle name="Note 8 12 2 2" xfId="8173"/>
    <cellStyle name="Note 8 12 2 2 2" xfId="12716"/>
    <cellStyle name="Note 8 12 2 2 2 2" xfId="22102"/>
    <cellStyle name="Note 8 12 2 2 2 2 2" xfId="40386"/>
    <cellStyle name="Note 8 12 2 2 2 3" xfId="31275"/>
    <cellStyle name="Note 8 12 2 2 3" xfId="17562"/>
    <cellStyle name="Note 8 12 2 2 3 2" xfId="35846"/>
    <cellStyle name="Note 8 12 2 2 4" xfId="26735"/>
    <cellStyle name="Note 8 12 2 3" xfId="10445"/>
    <cellStyle name="Note 8 12 2 3 2" xfId="19831"/>
    <cellStyle name="Note 8 12 2 3 2 2" xfId="38115"/>
    <cellStyle name="Note 8 12 2 3 3" xfId="29004"/>
    <cellStyle name="Note 8 12 2 4" xfId="15292"/>
    <cellStyle name="Note 8 12 2 4 2" xfId="33576"/>
    <cellStyle name="Note 8 12 2 5" xfId="24466"/>
    <cellStyle name="Note 8 13" xfId="1126"/>
    <cellStyle name="Note 8 13 2" xfId="5807"/>
    <cellStyle name="Note 8 13 2 2" xfId="8174"/>
    <cellStyle name="Note 8 13 2 2 2" xfId="12717"/>
    <cellStyle name="Note 8 13 2 2 2 2" xfId="22103"/>
    <cellStyle name="Note 8 13 2 2 2 2 2" xfId="40387"/>
    <cellStyle name="Note 8 13 2 2 2 3" xfId="31276"/>
    <cellStyle name="Note 8 13 2 2 3" xfId="17563"/>
    <cellStyle name="Note 8 13 2 2 3 2" xfId="35847"/>
    <cellStyle name="Note 8 13 2 2 4" xfId="26736"/>
    <cellStyle name="Note 8 13 2 3" xfId="10446"/>
    <cellStyle name="Note 8 13 2 3 2" xfId="19832"/>
    <cellStyle name="Note 8 13 2 3 2 2" xfId="38116"/>
    <cellStyle name="Note 8 13 2 3 3" xfId="29005"/>
    <cellStyle name="Note 8 13 2 4" xfId="15293"/>
    <cellStyle name="Note 8 13 2 4 2" xfId="33577"/>
    <cellStyle name="Note 8 13 2 5" xfId="24467"/>
    <cellStyle name="Note 8 14" xfId="1199"/>
    <cellStyle name="Note 8 14 2" xfId="5808"/>
    <cellStyle name="Note 8 14 2 2" xfId="8175"/>
    <cellStyle name="Note 8 14 2 2 2" xfId="12718"/>
    <cellStyle name="Note 8 14 2 2 2 2" xfId="22104"/>
    <cellStyle name="Note 8 14 2 2 2 2 2" xfId="40388"/>
    <cellStyle name="Note 8 14 2 2 2 3" xfId="31277"/>
    <cellStyle name="Note 8 14 2 2 3" xfId="17564"/>
    <cellStyle name="Note 8 14 2 2 3 2" xfId="35848"/>
    <cellStyle name="Note 8 14 2 2 4" xfId="26737"/>
    <cellStyle name="Note 8 14 2 3" xfId="10447"/>
    <cellStyle name="Note 8 14 2 3 2" xfId="19833"/>
    <cellStyle name="Note 8 14 2 3 2 2" xfId="38117"/>
    <cellStyle name="Note 8 14 2 3 3" xfId="29006"/>
    <cellStyle name="Note 8 14 2 4" xfId="15294"/>
    <cellStyle name="Note 8 14 2 4 2" xfId="33578"/>
    <cellStyle name="Note 8 14 2 5" xfId="24468"/>
    <cellStyle name="Note 8 15" xfId="1246"/>
    <cellStyle name="Note 8 15 2" xfId="5809"/>
    <cellStyle name="Note 8 15 2 2" xfId="8176"/>
    <cellStyle name="Note 8 15 2 2 2" xfId="12719"/>
    <cellStyle name="Note 8 15 2 2 2 2" xfId="22105"/>
    <cellStyle name="Note 8 15 2 2 2 2 2" xfId="40389"/>
    <cellStyle name="Note 8 15 2 2 2 3" xfId="31278"/>
    <cellStyle name="Note 8 15 2 2 3" xfId="17565"/>
    <cellStyle name="Note 8 15 2 2 3 2" xfId="35849"/>
    <cellStyle name="Note 8 15 2 2 4" xfId="26738"/>
    <cellStyle name="Note 8 15 2 3" xfId="10448"/>
    <cellStyle name="Note 8 15 2 3 2" xfId="19834"/>
    <cellStyle name="Note 8 15 2 3 2 2" xfId="38118"/>
    <cellStyle name="Note 8 15 2 3 3" xfId="29007"/>
    <cellStyle name="Note 8 15 2 4" xfId="15295"/>
    <cellStyle name="Note 8 15 2 4 2" xfId="33579"/>
    <cellStyle name="Note 8 15 2 5" xfId="24469"/>
    <cellStyle name="Note 8 16" xfId="1271"/>
    <cellStyle name="Note 8 16 2" xfId="5810"/>
    <cellStyle name="Note 8 16 2 2" xfId="8177"/>
    <cellStyle name="Note 8 16 2 2 2" xfId="12720"/>
    <cellStyle name="Note 8 16 2 2 2 2" xfId="22106"/>
    <cellStyle name="Note 8 16 2 2 2 2 2" xfId="40390"/>
    <cellStyle name="Note 8 16 2 2 2 3" xfId="31279"/>
    <cellStyle name="Note 8 16 2 2 3" xfId="17566"/>
    <cellStyle name="Note 8 16 2 2 3 2" xfId="35850"/>
    <cellStyle name="Note 8 16 2 2 4" xfId="26739"/>
    <cellStyle name="Note 8 16 2 3" xfId="10449"/>
    <cellStyle name="Note 8 16 2 3 2" xfId="19835"/>
    <cellStyle name="Note 8 16 2 3 2 2" xfId="38119"/>
    <cellStyle name="Note 8 16 2 3 3" xfId="29008"/>
    <cellStyle name="Note 8 16 2 4" xfId="15296"/>
    <cellStyle name="Note 8 16 2 4 2" xfId="33580"/>
    <cellStyle name="Note 8 16 2 5" xfId="24470"/>
    <cellStyle name="Note 8 17" xfId="1323"/>
    <cellStyle name="Note 8 17 2" xfId="5811"/>
    <cellStyle name="Note 8 17 2 2" xfId="8178"/>
    <cellStyle name="Note 8 17 2 2 2" xfId="12721"/>
    <cellStyle name="Note 8 17 2 2 2 2" xfId="22107"/>
    <cellStyle name="Note 8 17 2 2 2 2 2" xfId="40391"/>
    <cellStyle name="Note 8 17 2 2 2 3" xfId="31280"/>
    <cellStyle name="Note 8 17 2 2 3" xfId="17567"/>
    <cellStyle name="Note 8 17 2 2 3 2" xfId="35851"/>
    <cellStyle name="Note 8 17 2 2 4" xfId="26740"/>
    <cellStyle name="Note 8 17 2 3" xfId="10450"/>
    <cellStyle name="Note 8 17 2 3 2" xfId="19836"/>
    <cellStyle name="Note 8 17 2 3 2 2" xfId="38120"/>
    <cellStyle name="Note 8 17 2 3 3" xfId="29009"/>
    <cellStyle name="Note 8 17 2 4" xfId="15297"/>
    <cellStyle name="Note 8 17 2 4 2" xfId="33581"/>
    <cellStyle name="Note 8 17 2 5" xfId="24471"/>
    <cellStyle name="Note 8 18" xfId="1348"/>
    <cellStyle name="Note 8 18 2" xfId="5812"/>
    <cellStyle name="Note 8 18 2 2" xfId="8179"/>
    <cellStyle name="Note 8 18 2 2 2" xfId="12722"/>
    <cellStyle name="Note 8 18 2 2 2 2" xfId="22108"/>
    <cellStyle name="Note 8 18 2 2 2 2 2" xfId="40392"/>
    <cellStyle name="Note 8 18 2 2 2 3" xfId="31281"/>
    <cellStyle name="Note 8 18 2 2 3" xfId="17568"/>
    <cellStyle name="Note 8 18 2 2 3 2" xfId="35852"/>
    <cellStyle name="Note 8 18 2 2 4" xfId="26741"/>
    <cellStyle name="Note 8 18 2 3" xfId="10451"/>
    <cellStyle name="Note 8 18 2 3 2" xfId="19837"/>
    <cellStyle name="Note 8 18 2 3 2 2" xfId="38121"/>
    <cellStyle name="Note 8 18 2 3 3" xfId="29010"/>
    <cellStyle name="Note 8 18 2 4" xfId="15298"/>
    <cellStyle name="Note 8 18 2 4 2" xfId="33582"/>
    <cellStyle name="Note 8 18 2 5" xfId="24472"/>
    <cellStyle name="Note 8 19" xfId="1375"/>
    <cellStyle name="Note 8 19 2" xfId="5813"/>
    <cellStyle name="Note 8 19 2 2" xfId="8180"/>
    <cellStyle name="Note 8 19 2 2 2" xfId="12723"/>
    <cellStyle name="Note 8 19 2 2 2 2" xfId="22109"/>
    <cellStyle name="Note 8 19 2 2 2 2 2" xfId="40393"/>
    <cellStyle name="Note 8 19 2 2 2 3" xfId="31282"/>
    <cellStyle name="Note 8 19 2 2 3" xfId="17569"/>
    <cellStyle name="Note 8 19 2 2 3 2" xfId="35853"/>
    <cellStyle name="Note 8 19 2 2 4" xfId="26742"/>
    <cellStyle name="Note 8 19 2 3" xfId="10452"/>
    <cellStyle name="Note 8 19 2 3 2" xfId="19838"/>
    <cellStyle name="Note 8 19 2 3 2 2" xfId="38122"/>
    <cellStyle name="Note 8 19 2 3 3" xfId="29011"/>
    <cellStyle name="Note 8 19 2 4" xfId="15299"/>
    <cellStyle name="Note 8 19 2 4 2" xfId="33583"/>
    <cellStyle name="Note 8 19 2 5" xfId="24473"/>
    <cellStyle name="Note 8 2" xfId="462"/>
    <cellStyle name="Note 8 2 2" xfId="5814"/>
    <cellStyle name="Note 8 2 2 2" xfId="8181"/>
    <cellStyle name="Note 8 2 2 2 2" xfId="12724"/>
    <cellStyle name="Note 8 2 2 2 2 2" xfId="22110"/>
    <cellStyle name="Note 8 2 2 2 2 2 2" xfId="40394"/>
    <cellStyle name="Note 8 2 2 2 2 3" xfId="31283"/>
    <cellStyle name="Note 8 2 2 2 3" xfId="17570"/>
    <cellStyle name="Note 8 2 2 2 3 2" xfId="35854"/>
    <cellStyle name="Note 8 2 2 2 4" xfId="26743"/>
    <cellStyle name="Note 8 2 2 3" xfId="10453"/>
    <cellStyle name="Note 8 2 2 3 2" xfId="19839"/>
    <cellStyle name="Note 8 2 2 3 2 2" xfId="38123"/>
    <cellStyle name="Note 8 2 2 3 3" xfId="29012"/>
    <cellStyle name="Note 8 2 2 4" xfId="15300"/>
    <cellStyle name="Note 8 2 2 4 2" xfId="33584"/>
    <cellStyle name="Note 8 2 2 5" xfId="24474"/>
    <cellStyle name="Note 8 20" xfId="1401"/>
    <cellStyle name="Note 8 20 2" xfId="5815"/>
    <cellStyle name="Note 8 20 2 2" xfId="8182"/>
    <cellStyle name="Note 8 20 2 2 2" xfId="12725"/>
    <cellStyle name="Note 8 20 2 2 2 2" xfId="22111"/>
    <cellStyle name="Note 8 20 2 2 2 2 2" xfId="40395"/>
    <cellStyle name="Note 8 20 2 2 2 3" xfId="31284"/>
    <cellStyle name="Note 8 20 2 2 3" xfId="17571"/>
    <cellStyle name="Note 8 20 2 2 3 2" xfId="35855"/>
    <cellStyle name="Note 8 20 2 2 4" xfId="26744"/>
    <cellStyle name="Note 8 20 2 3" xfId="10454"/>
    <cellStyle name="Note 8 20 2 3 2" xfId="19840"/>
    <cellStyle name="Note 8 20 2 3 2 2" xfId="38124"/>
    <cellStyle name="Note 8 20 2 3 3" xfId="29013"/>
    <cellStyle name="Note 8 20 2 4" xfId="15301"/>
    <cellStyle name="Note 8 20 2 4 2" xfId="33585"/>
    <cellStyle name="Note 8 20 2 5" xfId="24475"/>
    <cellStyle name="Note 8 21" xfId="1426"/>
    <cellStyle name="Note 8 21 2" xfId="5816"/>
    <cellStyle name="Note 8 21 2 2" xfId="8183"/>
    <cellStyle name="Note 8 21 2 2 2" xfId="12726"/>
    <cellStyle name="Note 8 21 2 2 2 2" xfId="22112"/>
    <cellStyle name="Note 8 21 2 2 2 2 2" xfId="40396"/>
    <cellStyle name="Note 8 21 2 2 2 3" xfId="31285"/>
    <cellStyle name="Note 8 21 2 2 3" xfId="17572"/>
    <cellStyle name="Note 8 21 2 2 3 2" xfId="35856"/>
    <cellStyle name="Note 8 21 2 2 4" xfId="26745"/>
    <cellStyle name="Note 8 21 2 3" xfId="10455"/>
    <cellStyle name="Note 8 21 2 3 2" xfId="19841"/>
    <cellStyle name="Note 8 21 2 3 2 2" xfId="38125"/>
    <cellStyle name="Note 8 21 2 3 3" xfId="29014"/>
    <cellStyle name="Note 8 21 2 4" xfId="15302"/>
    <cellStyle name="Note 8 21 2 4 2" xfId="33586"/>
    <cellStyle name="Note 8 21 2 5" xfId="24476"/>
    <cellStyle name="Note 8 22" xfId="1452"/>
    <cellStyle name="Note 8 22 2" xfId="5817"/>
    <cellStyle name="Note 8 22 2 2" xfId="8184"/>
    <cellStyle name="Note 8 22 2 2 2" xfId="12727"/>
    <cellStyle name="Note 8 22 2 2 2 2" xfId="22113"/>
    <cellStyle name="Note 8 22 2 2 2 2 2" xfId="40397"/>
    <cellStyle name="Note 8 22 2 2 2 3" xfId="31286"/>
    <cellStyle name="Note 8 22 2 2 3" xfId="17573"/>
    <cellStyle name="Note 8 22 2 2 3 2" xfId="35857"/>
    <cellStyle name="Note 8 22 2 2 4" xfId="26746"/>
    <cellStyle name="Note 8 22 2 3" xfId="10456"/>
    <cellStyle name="Note 8 22 2 3 2" xfId="19842"/>
    <cellStyle name="Note 8 22 2 3 2 2" xfId="38126"/>
    <cellStyle name="Note 8 22 2 3 3" xfId="29015"/>
    <cellStyle name="Note 8 22 2 4" xfId="15303"/>
    <cellStyle name="Note 8 22 2 4 2" xfId="33587"/>
    <cellStyle name="Note 8 22 2 5" xfId="24477"/>
    <cellStyle name="Note 8 23" xfId="1465"/>
    <cellStyle name="Note 8 23 2" xfId="5818"/>
    <cellStyle name="Note 8 23 2 2" xfId="8185"/>
    <cellStyle name="Note 8 23 2 2 2" xfId="12728"/>
    <cellStyle name="Note 8 23 2 2 2 2" xfId="22114"/>
    <cellStyle name="Note 8 23 2 2 2 2 2" xfId="40398"/>
    <cellStyle name="Note 8 23 2 2 2 3" xfId="31287"/>
    <cellStyle name="Note 8 23 2 2 3" xfId="17574"/>
    <cellStyle name="Note 8 23 2 2 3 2" xfId="35858"/>
    <cellStyle name="Note 8 23 2 2 4" xfId="26747"/>
    <cellStyle name="Note 8 23 2 3" xfId="10457"/>
    <cellStyle name="Note 8 23 2 3 2" xfId="19843"/>
    <cellStyle name="Note 8 23 2 3 2 2" xfId="38127"/>
    <cellStyle name="Note 8 23 2 3 3" xfId="29016"/>
    <cellStyle name="Note 8 23 2 4" xfId="15304"/>
    <cellStyle name="Note 8 23 2 4 2" xfId="33588"/>
    <cellStyle name="Note 8 23 2 5" xfId="24478"/>
    <cellStyle name="Note 8 24" xfId="1492"/>
    <cellStyle name="Note 8 24 2" xfId="5819"/>
    <cellStyle name="Note 8 24 2 2" xfId="8186"/>
    <cellStyle name="Note 8 24 2 2 2" xfId="12729"/>
    <cellStyle name="Note 8 24 2 2 2 2" xfId="22115"/>
    <cellStyle name="Note 8 24 2 2 2 2 2" xfId="40399"/>
    <cellStyle name="Note 8 24 2 2 2 3" xfId="31288"/>
    <cellStyle name="Note 8 24 2 2 3" xfId="17575"/>
    <cellStyle name="Note 8 24 2 2 3 2" xfId="35859"/>
    <cellStyle name="Note 8 24 2 2 4" xfId="26748"/>
    <cellStyle name="Note 8 24 2 3" xfId="10458"/>
    <cellStyle name="Note 8 24 2 3 2" xfId="19844"/>
    <cellStyle name="Note 8 24 2 3 2 2" xfId="38128"/>
    <cellStyle name="Note 8 24 2 3 3" xfId="29017"/>
    <cellStyle name="Note 8 24 2 4" xfId="15305"/>
    <cellStyle name="Note 8 24 2 4 2" xfId="33589"/>
    <cellStyle name="Note 8 24 2 5" xfId="24479"/>
    <cellStyle name="Note 8 25" xfId="1519"/>
    <cellStyle name="Note 8 25 2" xfId="5820"/>
    <cellStyle name="Note 8 25 2 2" xfId="8187"/>
    <cellStyle name="Note 8 25 2 2 2" xfId="12730"/>
    <cellStyle name="Note 8 25 2 2 2 2" xfId="22116"/>
    <cellStyle name="Note 8 25 2 2 2 2 2" xfId="40400"/>
    <cellStyle name="Note 8 25 2 2 2 3" xfId="31289"/>
    <cellStyle name="Note 8 25 2 2 3" xfId="17576"/>
    <cellStyle name="Note 8 25 2 2 3 2" xfId="35860"/>
    <cellStyle name="Note 8 25 2 2 4" xfId="26749"/>
    <cellStyle name="Note 8 25 2 3" xfId="10459"/>
    <cellStyle name="Note 8 25 2 3 2" xfId="19845"/>
    <cellStyle name="Note 8 25 2 3 2 2" xfId="38129"/>
    <cellStyle name="Note 8 25 2 3 3" xfId="29018"/>
    <cellStyle name="Note 8 25 2 4" xfId="15306"/>
    <cellStyle name="Note 8 25 2 4 2" xfId="33590"/>
    <cellStyle name="Note 8 25 2 5" xfId="24480"/>
    <cellStyle name="Note 8 26" xfId="1578"/>
    <cellStyle name="Note 8 26 2" xfId="5821"/>
    <cellStyle name="Note 8 26 2 2" xfId="8188"/>
    <cellStyle name="Note 8 26 2 2 2" xfId="12731"/>
    <cellStyle name="Note 8 26 2 2 2 2" xfId="22117"/>
    <cellStyle name="Note 8 26 2 2 2 2 2" xfId="40401"/>
    <cellStyle name="Note 8 26 2 2 2 3" xfId="31290"/>
    <cellStyle name="Note 8 26 2 2 3" xfId="17577"/>
    <cellStyle name="Note 8 26 2 2 3 2" xfId="35861"/>
    <cellStyle name="Note 8 26 2 2 4" xfId="26750"/>
    <cellStyle name="Note 8 26 2 3" xfId="10460"/>
    <cellStyle name="Note 8 26 2 3 2" xfId="19846"/>
    <cellStyle name="Note 8 26 2 3 2 2" xfId="38130"/>
    <cellStyle name="Note 8 26 2 3 3" xfId="29019"/>
    <cellStyle name="Note 8 26 2 4" xfId="15307"/>
    <cellStyle name="Note 8 26 2 4 2" xfId="33591"/>
    <cellStyle name="Note 8 26 2 5" xfId="24481"/>
    <cellStyle name="Note 8 27" xfId="1619"/>
    <cellStyle name="Note 8 27 2" xfId="5822"/>
    <cellStyle name="Note 8 27 2 2" xfId="8189"/>
    <cellStyle name="Note 8 27 2 2 2" xfId="12732"/>
    <cellStyle name="Note 8 27 2 2 2 2" xfId="22118"/>
    <cellStyle name="Note 8 27 2 2 2 2 2" xfId="40402"/>
    <cellStyle name="Note 8 27 2 2 2 3" xfId="31291"/>
    <cellStyle name="Note 8 27 2 2 3" xfId="17578"/>
    <cellStyle name="Note 8 27 2 2 3 2" xfId="35862"/>
    <cellStyle name="Note 8 27 2 2 4" xfId="26751"/>
    <cellStyle name="Note 8 27 2 3" xfId="10461"/>
    <cellStyle name="Note 8 27 2 3 2" xfId="19847"/>
    <cellStyle name="Note 8 27 2 3 2 2" xfId="38131"/>
    <cellStyle name="Note 8 27 2 3 3" xfId="29020"/>
    <cellStyle name="Note 8 27 2 4" xfId="15308"/>
    <cellStyle name="Note 8 27 2 4 2" xfId="33592"/>
    <cellStyle name="Note 8 27 2 5" xfId="24482"/>
    <cellStyle name="Note 8 28" xfId="1623"/>
    <cellStyle name="Note 8 28 2" xfId="5823"/>
    <cellStyle name="Note 8 28 2 2" xfId="8190"/>
    <cellStyle name="Note 8 28 2 2 2" xfId="12733"/>
    <cellStyle name="Note 8 28 2 2 2 2" xfId="22119"/>
    <cellStyle name="Note 8 28 2 2 2 2 2" xfId="40403"/>
    <cellStyle name="Note 8 28 2 2 2 3" xfId="31292"/>
    <cellStyle name="Note 8 28 2 2 3" xfId="17579"/>
    <cellStyle name="Note 8 28 2 2 3 2" xfId="35863"/>
    <cellStyle name="Note 8 28 2 2 4" xfId="26752"/>
    <cellStyle name="Note 8 28 2 3" xfId="10462"/>
    <cellStyle name="Note 8 28 2 3 2" xfId="19848"/>
    <cellStyle name="Note 8 28 2 3 2 2" xfId="38132"/>
    <cellStyle name="Note 8 28 2 3 3" xfId="29021"/>
    <cellStyle name="Note 8 28 2 4" xfId="15309"/>
    <cellStyle name="Note 8 28 2 4 2" xfId="33593"/>
    <cellStyle name="Note 8 28 2 5" xfId="24483"/>
    <cellStyle name="Note 8 29" xfId="1696"/>
    <cellStyle name="Note 8 29 2" xfId="5824"/>
    <cellStyle name="Note 8 29 2 2" xfId="8191"/>
    <cellStyle name="Note 8 29 2 2 2" xfId="12734"/>
    <cellStyle name="Note 8 29 2 2 2 2" xfId="22120"/>
    <cellStyle name="Note 8 29 2 2 2 2 2" xfId="40404"/>
    <cellStyle name="Note 8 29 2 2 2 3" xfId="31293"/>
    <cellStyle name="Note 8 29 2 2 3" xfId="17580"/>
    <cellStyle name="Note 8 29 2 2 3 2" xfId="35864"/>
    <cellStyle name="Note 8 29 2 2 4" xfId="26753"/>
    <cellStyle name="Note 8 29 2 3" xfId="10463"/>
    <cellStyle name="Note 8 29 2 3 2" xfId="19849"/>
    <cellStyle name="Note 8 29 2 3 2 2" xfId="38133"/>
    <cellStyle name="Note 8 29 2 3 3" xfId="29022"/>
    <cellStyle name="Note 8 29 2 4" xfId="15310"/>
    <cellStyle name="Note 8 29 2 4 2" xfId="33594"/>
    <cellStyle name="Note 8 29 2 5" xfId="24484"/>
    <cellStyle name="Note 8 3" xfId="486"/>
    <cellStyle name="Note 8 3 2" xfId="5825"/>
    <cellStyle name="Note 8 3 2 2" xfId="8192"/>
    <cellStyle name="Note 8 3 2 2 2" xfId="12735"/>
    <cellStyle name="Note 8 3 2 2 2 2" xfId="22121"/>
    <cellStyle name="Note 8 3 2 2 2 2 2" xfId="40405"/>
    <cellStyle name="Note 8 3 2 2 2 3" xfId="31294"/>
    <cellStyle name="Note 8 3 2 2 3" xfId="17581"/>
    <cellStyle name="Note 8 3 2 2 3 2" xfId="35865"/>
    <cellStyle name="Note 8 3 2 2 4" xfId="26754"/>
    <cellStyle name="Note 8 3 2 3" xfId="10464"/>
    <cellStyle name="Note 8 3 2 3 2" xfId="19850"/>
    <cellStyle name="Note 8 3 2 3 2 2" xfId="38134"/>
    <cellStyle name="Note 8 3 2 3 3" xfId="29023"/>
    <cellStyle name="Note 8 3 2 4" xfId="15311"/>
    <cellStyle name="Note 8 3 2 4 2" xfId="33595"/>
    <cellStyle name="Note 8 3 2 5" xfId="24485"/>
    <cellStyle name="Note 8 30" xfId="1722"/>
    <cellStyle name="Note 8 30 2" xfId="5826"/>
    <cellStyle name="Note 8 30 2 2" xfId="8193"/>
    <cellStyle name="Note 8 30 2 2 2" xfId="12736"/>
    <cellStyle name="Note 8 30 2 2 2 2" xfId="22122"/>
    <cellStyle name="Note 8 30 2 2 2 2 2" xfId="40406"/>
    <cellStyle name="Note 8 30 2 2 2 3" xfId="31295"/>
    <cellStyle name="Note 8 30 2 2 3" xfId="17582"/>
    <cellStyle name="Note 8 30 2 2 3 2" xfId="35866"/>
    <cellStyle name="Note 8 30 2 2 4" xfId="26755"/>
    <cellStyle name="Note 8 30 2 3" xfId="10465"/>
    <cellStyle name="Note 8 30 2 3 2" xfId="19851"/>
    <cellStyle name="Note 8 30 2 3 2 2" xfId="38135"/>
    <cellStyle name="Note 8 30 2 3 3" xfId="29024"/>
    <cellStyle name="Note 8 30 2 4" xfId="15312"/>
    <cellStyle name="Note 8 30 2 4 2" xfId="33596"/>
    <cellStyle name="Note 8 30 2 5" xfId="24486"/>
    <cellStyle name="Note 8 31" xfId="2045"/>
    <cellStyle name="Note 8 31 2" xfId="5827"/>
    <cellStyle name="Note 8 31 2 2" xfId="8194"/>
    <cellStyle name="Note 8 31 2 2 2" xfId="12737"/>
    <cellStyle name="Note 8 31 2 2 2 2" xfId="22123"/>
    <cellStyle name="Note 8 31 2 2 2 2 2" xfId="40407"/>
    <cellStyle name="Note 8 31 2 2 2 3" xfId="31296"/>
    <cellStyle name="Note 8 31 2 2 3" xfId="17583"/>
    <cellStyle name="Note 8 31 2 2 3 2" xfId="35867"/>
    <cellStyle name="Note 8 31 2 2 4" xfId="26756"/>
    <cellStyle name="Note 8 31 2 3" xfId="10466"/>
    <cellStyle name="Note 8 31 2 3 2" xfId="19852"/>
    <cellStyle name="Note 8 31 2 3 2 2" xfId="38136"/>
    <cellStyle name="Note 8 31 2 3 3" xfId="29025"/>
    <cellStyle name="Note 8 31 2 4" xfId="15313"/>
    <cellStyle name="Note 8 31 2 4 2" xfId="33597"/>
    <cellStyle name="Note 8 31 2 5" xfId="24487"/>
    <cellStyle name="Note 8 32" xfId="1890"/>
    <cellStyle name="Note 8 32 2" xfId="5828"/>
    <cellStyle name="Note 8 32 2 2" xfId="8195"/>
    <cellStyle name="Note 8 32 2 2 2" xfId="12738"/>
    <cellStyle name="Note 8 32 2 2 2 2" xfId="22124"/>
    <cellStyle name="Note 8 32 2 2 2 2 2" xfId="40408"/>
    <cellStyle name="Note 8 32 2 2 2 3" xfId="31297"/>
    <cellStyle name="Note 8 32 2 2 3" xfId="17584"/>
    <cellStyle name="Note 8 32 2 2 3 2" xfId="35868"/>
    <cellStyle name="Note 8 32 2 2 4" xfId="26757"/>
    <cellStyle name="Note 8 32 2 3" xfId="10467"/>
    <cellStyle name="Note 8 32 2 3 2" xfId="19853"/>
    <cellStyle name="Note 8 32 2 3 2 2" xfId="38137"/>
    <cellStyle name="Note 8 32 2 3 3" xfId="29026"/>
    <cellStyle name="Note 8 32 2 4" xfId="15314"/>
    <cellStyle name="Note 8 32 2 4 2" xfId="33598"/>
    <cellStyle name="Note 8 32 2 5" xfId="24488"/>
    <cellStyle name="Note 8 33" xfId="1752"/>
    <cellStyle name="Note 8 33 2" xfId="5829"/>
    <cellStyle name="Note 8 33 2 2" xfId="8196"/>
    <cellStyle name="Note 8 33 2 2 2" xfId="12739"/>
    <cellStyle name="Note 8 33 2 2 2 2" xfId="22125"/>
    <cellStyle name="Note 8 33 2 2 2 2 2" xfId="40409"/>
    <cellStyle name="Note 8 33 2 2 2 3" xfId="31298"/>
    <cellStyle name="Note 8 33 2 2 3" xfId="17585"/>
    <cellStyle name="Note 8 33 2 2 3 2" xfId="35869"/>
    <cellStyle name="Note 8 33 2 2 4" xfId="26758"/>
    <cellStyle name="Note 8 33 2 3" xfId="10468"/>
    <cellStyle name="Note 8 33 2 3 2" xfId="19854"/>
    <cellStyle name="Note 8 33 2 3 2 2" xfId="38138"/>
    <cellStyle name="Note 8 33 2 3 3" xfId="29027"/>
    <cellStyle name="Note 8 33 2 4" xfId="15315"/>
    <cellStyle name="Note 8 33 2 4 2" xfId="33599"/>
    <cellStyle name="Note 8 33 2 5" xfId="24489"/>
    <cellStyle name="Note 8 34" xfId="1949"/>
    <cellStyle name="Note 8 34 2" xfId="5830"/>
    <cellStyle name="Note 8 34 2 2" xfId="8197"/>
    <cellStyle name="Note 8 34 2 2 2" xfId="12740"/>
    <cellStyle name="Note 8 34 2 2 2 2" xfId="22126"/>
    <cellStyle name="Note 8 34 2 2 2 2 2" xfId="40410"/>
    <cellStyle name="Note 8 34 2 2 2 3" xfId="31299"/>
    <cellStyle name="Note 8 34 2 2 3" xfId="17586"/>
    <cellStyle name="Note 8 34 2 2 3 2" xfId="35870"/>
    <cellStyle name="Note 8 34 2 2 4" xfId="26759"/>
    <cellStyle name="Note 8 34 2 3" xfId="10469"/>
    <cellStyle name="Note 8 34 2 3 2" xfId="19855"/>
    <cellStyle name="Note 8 34 2 3 2 2" xfId="38139"/>
    <cellStyle name="Note 8 34 2 3 3" xfId="29028"/>
    <cellStyle name="Note 8 34 2 4" xfId="15316"/>
    <cellStyle name="Note 8 34 2 4 2" xfId="33600"/>
    <cellStyle name="Note 8 34 2 5" xfId="24490"/>
    <cellStyle name="Note 8 35" xfId="2135"/>
    <cellStyle name="Note 8 35 2" xfId="5831"/>
    <cellStyle name="Note 8 35 2 2" xfId="8198"/>
    <cellStyle name="Note 8 35 2 2 2" xfId="12741"/>
    <cellStyle name="Note 8 35 2 2 2 2" xfId="22127"/>
    <cellStyle name="Note 8 35 2 2 2 2 2" xfId="40411"/>
    <cellStyle name="Note 8 35 2 2 2 3" xfId="31300"/>
    <cellStyle name="Note 8 35 2 2 3" xfId="17587"/>
    <cellStyle name="Note 8 35 2 2 3 2" xfId="35871"/>
    <cellStyle name="Note 8 35 2 2 4" xfId="26760"/>
    <cellStyle name="Note 8 35 2 3" xfId="10470"/>
    <cellStyle name="Note 8 35 2 3 2" xfId="19856"/>
    <cellStyle name="Note 8 35 2 3 2 2" xfId="38140"/>
    <cellStyle name="Note 8 35 2 3 3" xfId="29029"/>
    <cellStyle name="Note 8 35 2 4" xfId="15317"/>
    <cellStyle name="Note 8 35 2 4 2" xfId="33601"/>
    <cellStyle name="Note 8 35 2 5" xfId="24491"/>
    <cellStyle name="Note 8 36" xfId="1794"/>
    <cellStyle name="Note 8 36 2" xfId="5832"/>
    <cellStyle name="Note 8 36 2 2" xfId="8199"/>
    <cellStyle name="Note 8 36 2 2 2" xfId="12742"/>
    <cellStyle name="Note 8 36 2 2 2 2" xfId="22128"/>
    <cellStyle name="Note 8 36 2 2 2 2 2" xfId="40412"/>
    <cellStyle name="Note 8 36 2 2 2 3" xfId="31301"/>
    <cellStyle name="Note 8 36 2 2 3" xfId="17588"/>
    <cellStyle name="Note 8 36 2 2 3 2" xfId="35872"/>
    <cellStyle name="Note 8 36 2 2 4" xfId="26761"/>
    <cellStyle name="Note 8 36 2 3" xfId="10471"/>
    <cellStyle name="Note 8 36 2 3 2" xfId="19857"/>
    <cellStyle name="Note 8 36 2 3 2 2" xfId="38141"/>
    <cellStyle name="Note 8 36 2 3 3" xfId="29030"/>
    <cellStyle name="Note 8 36 2 4" xfId="15318"/>
    <cellStyle name="Note 8 36 2 4 2" xfId="33602"/>
    <cellStyle name="Note 8 36 2 5" xfId="24492"/>
    <cellStyle name="Note 8 37" xfId="2339"/>
    <cellStyle name="Note 8 37 2" xfId="5833"/>
    <cellStyle name="Note 8 37 2 2" xfId="8200"/>
    <cellStyle name="Note 8 37 2 2 2" xfId="12743"/>
    <cellStyle name="Note 8 37 2 2 2 2" xfId="22129"/>
    <cellStyle name="Note 8 37 2 2 2 2 2" xfId="40413"/>
    <cellStyle name="Note 8 37 2 2 2 3" xfId="31302"/>
    <cellStyle name="Note 8 37 2 2 3" xfId="17589"/>
    <cellStyle name="Note 8 37 2 2 3 2" xfId="35873"/>
    <cellStyle name="Note 8 37 2 2 4" xfId="26762"/>
    <cellStyle name="Note 8 37 2 3" xfId="10472"/>
    <cellStyle name="Note 8 37 2 3 2" xfId="19858"/>
    <cellStyle name="Note 8 37 2 3 2 2" xfId="38142"/>
    <cellStyle name="Note 8 37 2 3 3" xfId="29031"/>
    <cellStyle name="Note 8 37 2 4" xfId="15319"/>
    <cellStyle name="Note 8 37 2 4 2" xfId="33603"/>
    <cellStyle name="Note 8 37 2 5" xfId="24493"/>
    <cellStyle name="Note 8 38" xfId="2658"/>
    <cellStyle name="Note 8 38 2" xfId="5834"/>
    <cellStyle name="Note 8 38 2 2" xfId="8201"/>
    <cellStyle name="Note 8 38 2 2 2" xfId="12744"/>
    <cellStyle name="Note 8 38 2 2 2 2" xfId="22130"/>
    <cellStyle name="Note 8 38 2 2 2 2 2" xfId="40414"/>
    <cellStyle name="Note 8 38 2 2 2 3" xfId="31303"/>
    <cellStyle name="Note 8 38 2 2 3" xfId="17590"/>
    <cellStyle name="Note 8 38 2 2 3 2" xfId="35874"/>
    <cellStyle name="Note 8 38 2 2 4" xfId="26763"/>
    <cellStyle name="Note 8 38 2 3" xfId="10473"/>
    <cellStyle name="Note 8 38 2 3 2" xfId="19859"/>
    <cellStyle name="Note 8 38 2 3 2 2" xfId="38143"/>
    <cellStyle name="Note 8 38 2 3 3" xfId="29032"/>
    <cellStyle name="Note 8 38 2 4" xfId="15320"/>
    <cellStyle name="Note 8 38 2 4 2" xfId="33604"/>
    <cellStyle name="Note 8 38 2 5" xfId="24494"/>
    <cellStyle name="Note 8 39" xfId="2900"/>
    <cellStyle name="Note 8 39 2" xfId="5835"/>
    <cellStyle name="Note 8 39 2 2" xfId="8202"/>
    <cellStyle name="Note 8 39 2 2 2" xfId="12745"/>
    <cellStyle name="Note 8 39 2 2 2 2" xfId="22131"/>
    <cellStyle name="Note 8 39 2 2 2 2 2" xfId="40415"/>
    <cellStyle name="Note 8 39 2 2 2 3" xfId="31304"/>
    <cellStyle name="Note 8 39 2 2 3" xfId="17591"/>
    <cellStyle name="Note 8 39 2 2 3 2" xfId="35875"/>
    <cellStyle name="Note 8 39 2 2 4" xfId="26764"/>
    <cellStyle name="Note 8 39 2 3" xfId="10474"/>
    <cellStyle name="Note 8 39 2 3 2" xfId="19860"/>
    <cellStyle name="Note 8 39 2 3 2 2" xfId="38144"/>
    <cellStyle name="Note 8 39 2 3 3" xfId="29033"/>
    <cellStyle name="Note 8 39 2 4" xfId="15321"/>
    <cellStyle name="Note 8 39 2 4 2" xfId="33605"/>
    <cellStyle name="Note 8 39 2 5" xfId="24495"/>
    <cellStyle name="Note 8 4" xfId="595"/>
    <cellStyle name="Note 8 4 2" xfId="5836"/>
    <cellStyle name="Note 8 4 2 2" xfId="8203"/>
    <cellStyle name="Note 8 4 2 2 2" xfId="12746"/>
    <cellStyle name="Note 8 4 2 2 2 2" xfId="22132"/>
    <cellStyle name="Note 8 4 2 2 2 2 2" xfId="40416"/>
    <cellStyle name="Note 8 4 2 2 2 3" xfId="31305"/>
    <cellStyle name="Note 8 4 2 2 3" xfId="17592"/>
    <cellStyle name="Note 8 4 2 2 3 2" xfId="35876"/>
    <cellStyle name="Note 8 4 2 2 4" xfId="26765"/>
    <cellStyle name="Note 8 4 2 3" xfId="10475"/>
    <cellStyle name="Note 8 4 2 3 2" xfId="19861"/>
    <cellStyle name="Note 8 4 2 3 2 2" xfId="38145"/>
    <cellStyle name="Note 8 4 2 3 3" xfId="29034"/>
    <cellStyle name="Note 8 4 2 4" xfId="15322"/>
    <cellStyle name="Note 8 4 2 4 2" xfId="33606"/>
    <cellStyle name="Note 8 4 2 5" xfId="24496"/>
    <cellStyle name="Note 8 40" xfId="2473"/>
    <cellStyle name="Note 8 40 2" xfId="5837"/>
    <cellStyle name="Note 8 40 2 2" xfId="8204"/>
    <cellStyle name="Note 8 40 2 2 2" xfId="12747"/>
    <cellStyle name="Note 8 40 2 2 2 2" xfId="22133"/>
    <cellStyle name="Note 8 40 2 2 2 2 2" xfId="40417"/>
    <cellStyle name="Note 8 40 2 2 2 3" xfId="31306"/>
    <cellStyle name="Note 8 40 2 2 3" xfId="17593"/>
    <cellStyle name="Note 8 40 2 2 3 2" xfId="35877"/>
    <cellStyle name="Note 8 40 2 2 4" xfId="26766"/>
    <cellStyle name="Note 8 40 2 3" xfId="10476"/>
    <cellStyle name="Note 8 40 2 3 2" xfId="19862"/>
    <cellStyle name="Note 8 40 2 3 2 2" xfId="38146"/>
    <cellStyle name="Note 8 40 2 3 3" xfId="29035"/>
    <cellStyle name="Note 8 40 2 4" xfId="15323"/>
    <cellStyle name="Note 8 40 2 4 2" xfId="33607"/>
    <cellStyle name="Note 8 40 2 5" xfId="24497"/>
    <cellStyle name="Note 8 41" xfId="2958"/>
    <cellStyle name="Note 8 41 2" xfId="5838"/>
    <cellStyle name="Note 8 41 2 2" xfId="8205"/>
    <cellStyle name="Note 8 41 2 2 2" xfId="12748"/>
    <cellStyle name="Note 8 41 2 2 2 2" xfId="22134"/>
    <cellStyle name="Note 8 41 2 2 2 2 2" xfId="40418"/>
    <cellStyle name="Note 8 41 2 2 2 3" xfId="31307"/>
    <cellStyle name="Note 8 41 2 2 3" xfId="17594"/>
    <cellStyle name="Note 8 41 2 2 3 2" xfId="35878"/>
    <cellStyle name="Note 8 41 2 2 4" xfId="26767"/>
    <cellStyle name="Note 8 41 2 3" xfId="10477"/>
    <cellStyle name="Note 8 41 2 3 2" xfId="19863"/>
    <cellStyle name="Note 8 41 2 3 2 2" xfId="38147"/>
    <cellStyle name="Note 8 41 2 3 3" xfId="29036"/>
    <cellStyle name="Note 8 41 2 4" xfId="15324"/>
    <cellStyle name="Note 8 41 2 4 2" xfId="33608"/>
    <cellStyle name="Note 8 41 2 5" xfId="24498"/>
    <cellStyle name="Note 8 42" xfId="2585"/>
    <cellStyle name="Note 8 42 2" xfId="5839"/>
    <cellStyle name="Note 8 42 2 2" xfId="8206"/>
    <cellStyle name="Note 8 42 2 2 2" xfId="12749"/>
    <cellStyle name="Note 8 42 2 2 2 2" xfId="22135"/>
    <cellStyle name="Note 8 42 2 2 2 2 2" xfId="40419"/>
    <cellStyle name="Note 8 42 2 2 2 3" xfId="31308"/>
    <cellStyle name="Note 8 42 2 2 3" xfId="17595"/>
    <cellStyle name="Note 8 42 2 2 3 2" xfId="35879"/>
    <cellStyle name="Note 8 42 2 2 4" xfId="26768"/>
    <cellStyle name="Note 8 42 2 3" xfId="10478"/>
    <cellStyle name="Note 8 42 2 3 2" xfId="19864"/>
    <cellStyle name="Note 8 42 2 3 2 2" xfId="38148"/>
    <cellStyle name="Note 8 42 2 3 3" xfId="29037"/>
    <cellStyle name="Note 8 42 2 4" xfId="15325"/>
    <cellStyle name="Note 8 42 2 4 2" xfId="33609"/>
    <cellStyle name="Note 8 42 2 5" xfId="24499"/>
    <cellStyle name="Note 8 43" xfId="3044"/>
    <cellStyle name="Note 8 43 2" xfId="5840"/>
    <cellStyle name="Note 8 43 2 2" xfId="8207"/>
    <cellStyle name="Note 8 43 2 2 2" xfId="12750"/>
    <cellStyle name="Note 8 43 2 2 2 2" xfId="22136"/>
    <cellStyle name="Note 8 43 2 2 2 2 2" xfId="40420"/>
    <cellStyle name="Note 8 43 2 2 2 3" xfId="31309"/>
    <cellStyle name="Note 8 43 2 2 3" xfId="17596"/>
    <cellStyle name="Note 8 43 2 2 3 2" xfId="35880"/>
    <cellStyle name="Note 8 43 2 2 4" xfId="26769"/>
    <cellStyle name="Note 8 43 2 3" xfId="10479"/>
    <cellStyle name="Note 8 43 2 3 2" xfId="19865"/>
    <cellStyle name="Note 8 43 2 3 2 2" xfId="38149"/>
    <cellStyle name="Note 8 43 2 3 3" xfId="29038"/>
    <cellStyle name="Note 8 43 2 4" xfId="15326"/>
    <cellStyle name="Note 8 43 2 4 2" xfId="33610"/>
    <cellStyle name="Note 8 43 2 5" xfId="24500"/>
    <cellStyle name="Note 8 44" xfId="2822"/>
    <cellStyle name="Note 8 44 2" xfId="5841"/>
    <cellStyle name="Note 8 44 2 2" xfId="8208"/>
    <cellStyle name="Note 8 44 2 2 2" xfId="12751"/>
    <cellStyle name="Note 8 44 2 2 2 2" xfId="22137"/>
    <cellStyle name="Note 8 44 2 2 2 2 2" xfId="40421"/>
    <cellStyle name="Note 8 44 2 2 2 3" xfId="31310"/>
    <cellStyle name="Note 8 44 2 2 3" xfId="17597"/>
    <cellStyle name="Note 8 44 2 2 3 2" xfId="35881"/>
    <cellStyle name="Note 8 44 2 2 4" xfId="26770"/>
    <cellStyle name="Note 8 44 2 3" xfId="10480"/>
    <cellStyle name="Note 8 44 2 3 2" xfId="19866"/>
    <cellStyle name="Note 8 44 2 3 2 2" xfId="38150"/>
    <cellStyle name="Note 8 44 2 3 3" xfId="29039"/>
    <cellStyle name="Note 8 44 2 4" xfId="15327"/>
    <cellStyle name="Note 8 44 2 4 2" xfId="33611"/>
    <cellStyle name="Note 8 44 2 5" xfId="24501"/>
    <cellStyle name="Note 8 45" xfId="3158"/>
    <cellStyle name="Note 8 45 2" xfId="5842"/>
    <cellStyle name="Note 8 45 2 2" xfId="8209"/>
    <cellStyle name="Note 8 45 2 2 2" xfId="12752"/>
    <cellStyle name="Note 8 45 2 2 2 2" xfId="22138"/>
    <cellStyle name="Note 8 45 2 2 2 2 2" xfId="40422"/>
    <cellStyle name="Note 8 45 2 2 2 3" xfId="31311"/>
    <cellStyle name="Note 8 45 2 2 3" xfId="17598"/>
    <cellStyle name="Note 8 45 2 2 3 2" xfId="35882"/>
    <cellStyle name="Note 8 45 2 2 4" xfId="26771"/>
    <cellStyle name="Note 8 45 2 3" xfId="10481"/>
    <cellStyle name="Note 8 45 2 3 2" xfId="19867"/>
    <cellStyle name="Note 8 45 2 3 2 2" xfId="38151"/>
    <cellStyle name="Note 8 45 2 3 3" xfId="29040"/>
    <cellStyle name="Note 8 45 2 4" xfId="15328"/>
    <cellStyle name="Note 8 45 2 4 2" xfId="33612"/>
    <cellStyle name="Note 8 45 2 5" xfId="24502"/>
    <cellStyle name="Note 8 46" xfId="3202"/>
    <cellStyle name="Note 8 46 2" xfId="5843"/>
    <cellStyle name="Note 8 46 2 2" xfId="8210"/>
    <cellStyle name="Note 8 46 2 2 2" xfId="12753"/>
    <cellStyle name="Note 8 46 2 2 2 2" xfId="22139"/>
    <cellStyle name="Note 8 46 2 2 2 2 2" xfId="40423"/>
    <cellStyle name="Note 8 46 2 2 2 3" xfId="31312"/>
    <cellStyle name="Note 8 46 2 2 3" xfId="17599"/>
    <cellStyle name="Note 8 46 2 2 3 2" xfId="35883"/>
    <cellStyle name="Note 8 46 2 2 4" xfId="26772"/>
    <cellStyle name="Note 8 46 2 3" xfId="10482"/>
    <cellStyle name="Note 8 46 2 3 2" xfId="19868"/>
    <cellStyle name="Note 8 46 2 3 2 2" xfId="38152"/>
    <cellStyle name="Note 8 46 2 3 3" xfId="29041"/>
    <cellStyle name="Note 8 46 2 4" xfId="15329"/>
    <cellStyle name="Note 8 46 2 4 2" xfId="33613"/>
    <cellStyle name="Note 8 46 2 5" xfId="24503"/>
    <cellStyle name="Note 8 47" xfId="2884"/>
    <cellStyle name="Note 8 47 2" xfId="5844"/>
    <cellStyle name="Note 8 47 2 2" xfId="8211"/>
    <cellStyle name="Note 8 47 2 2 2" xfId="12754"/>
    <cellStyle name="Note 8 47 2 2 2 2" xfId="22140"/>
    <cellStyle name="Note 8 47 2 2 2 2 2" xfId="40424"/>
    <cellStyle name="Note 8 47 2 2 2 3" xfId="31313"/>
    <cellStyle name="Note 8 47 2 2 3" xfId="17600"/>
    <cellStyle name="Note 8 47 2 2 3 2" xfId="35884"/>
    <cellStyle name="Note 8 47 2 2 4" xfId="26773"/>
    <cellStyle name="Note 8 47 2 3" xfId="10483"/>
    <cellStyle name="Note 8 47 2 3 2" xfId="19869"/>
    <cellStyle name="Note 8 47 2 3 2 2" xfId="38153"/>
    <cellStyle name="Note 8 47 2 3 3" xfId="29042"/>
    <cellStyle name="Note 8 47 2 4" xfId="15330"/>
    <cellStyle name="Note 8 47 2 4 2" xfId="33614"/>
    <cellStyle name="Note 8 47 2 5" xfId="24504"/>
    <cellStyle name="Note 8 48" xfId="3314"/>
    <cellStyle name="Note 8 48 2" xfId="5845"/>
    <cellStyle name="Note 8 48 2 2" xfId="8212"/>
    <cellStyle name="Note 8 48 2 2 2" xfId="12755"/>
    <cellStyle name="Note 8 48 2 2 2 2" xfId="22141"/>
    <cellStyle name="Note 8 48 2 2 2 2 2" xfId="40425"/>
    <cellStyle name="Note 8 48 2 2 2 3" xfId="31314"/>
    <cellStyle name="Note 8 48 2 2 3" xfId="17601"/>
    <cellStyle name="Note 8 48 2 2 3 2" xfId="35885"/>
    <cellStyle name="Note 8 48 2 2 4" xfId="26774"/>
    <cellStyle name="Note 8 48 2 3" xfId="10484"/>
    <cellStyle name="Note 8 48 2 3 2" xfId="19870"/>
    <cellStyle name="Note 8 48 2 3 2 2" xfId="38154"/>
    <cellStyle name="Note 8 48 2 3 3" xfId="29043"/>
    <cellStyle name="Note 8 48 2 4" xfId="15331"/>
    <cellStyle name="Note 8 48 2 4 2" xfId="33615"/>
    <cellStyle name="Note 8 48 2 5" xfId="24505"/>
    <cellStyle name="Note 8 49" xfId="3728"/>
    <cellStyle name="Note 8 49 2" xfId="5846"/>
    <cellStyle name="Note 8 49 2 2" xfId="8213"/>
    <cellStyle name="Note 8 49 2 2 2" xfId="12756"/>
    <cellStyle name="Note 8 49 2 2 2 2" xfId="22142"/>
    <cellStyle name="Note 8 49 2 2 2 2 2" xfId="40426"/>
    <cellStyle name="Note 8 49 2 2 2 3" xfId="31315"/>
    <cellStyle name="Note 8 49 2 2 3" xfId="17602"/>
    <cellStyle name="Note 8 49 2 2 3 2" xfId="35886"/>
    <cellStyle name="Note 8 49 2 2 4" xfId="26775"/>
    <cellStyle name="Note 8 49 2 3" xfId="10485"/>
    <cellStyle name="Note 8 49 2 3 2" xfId="19871"/>
    <cellStyle name="Note 8 49 2 3 2 2" xfId="38155"/>
    <cellStyle name="Note 8 49 2 3 3" xfId="29044"/>
    <cellStyle name="Note 8 49 2 4" xfId="15332"/>
    <cellStyle name="Note 8 49 2 4 2" xfId="33616"/>
    <cellStyle name="Note 8 49 2 5" xfId="24506"/>
    <cellStyle name="Note 8 5" xfId="683"/>
    <cellStyle name="Note 8 5 2" xfId="5847"/>
    <cellStyle name="Note 8 5 2 2" xfId="8214"/>
    <cellStyle name="Note 8 5 2 2 2" xfId="12757"/>
    <cellStyle name="Note 8 5 2 2 2 2" xfId="22143"/>
    <cellStyle name="Note 8 5 2 2 2 2 2" xfId="40427"/>
    <cellStyle name="Note 8 5 2 2 2 3" xfId="31316"/>
    <cellStyle name="Note 8 5 2 2 3" xfId="17603"/>
    <cellStyle name="Note 8 5 2 2 3 2" xfId="35887"/>
    <cellStyle name="Note 8 5 2 2 4" xfId="26776"/>
    <cellStyle name="Note 8 5 2 3" xfId="10486"/>
    <cellStyle name="Note 8 5 2 3 2" xfId="19872"/>
    <cellStyle name="Note 8 5 2 3 2 2" xfId="38156"/>
    <cellStyle name="Note 8 5 2 3 3" xfId="29045"/>
    <cellStyle name="Note 8 5 2 4" xfId="15333"/>
    <cellStyle name="Note 8 5 2 4 2" xfId="33617"/>
    <cellStyle name="Note 8 5 2 5" xfId="24507"/>
    <cellStyle name="Note 8 50" xfId="3753"/>
    <cellStyle name="Note 8 50 2" xfId="5848"/>
    <cellStyle name="Note 8 50 2 2" xfId="8215"/>
    <cellStyle name="Note 8 50 2 2 2" xfId="12758"/>
    <cellStyle name="Note 8 50 2 2 2 2" xfId="22144"/>
    <cellStyle name="Note 8 50 2 2 2 2 2" xfId="40428"/>
    <cellStyle name="Note 8 50 2 2 2 3" xfId="31317"/>
    <cellStyle name="Note 8 50 2 2 3" xfId="17604"/>
    <cellStyle name="Note 8 50 2 2 3 2" xfId="35888"/>
    <cellStyle name="Note 8 50 2 2 4" xfId="26777"/>
    <cellStyle name="Note 8 50 2 3" xfId="10487"/>
    <cellStyle name="Note 8 50 2 3 2" xfId="19873"/>
    <cellStyle name="Note 8 50 2 3 2 2" xfId="38157"/>
    <cellStyle name="Note 8 50 2 3 3" xfId="29046"/>
    <cellStyle name="Note 8 50 2 4" xfId="15334"/>
    <cellStyle name="Note 8 50 2 4 2" xfId="33618"/>
    <cellStyle name="Note 8 50 2 5" xfId="24508"/>
    <cellStyle name="Note 8 51" xfId="4113"/>
    <cellStyle name="Note 8 51 2" xfId="5849"/>
    <cellStyle name="Note 8 51 2 2" xfId="8216"/>
    <cellStyle name="Note 8 51 2 2 2" xfId="12759"/>
    <cellStyle name="Note 8 51 2 2 2 2" xfId="22145"/>
    <cellStyle name="Note 8 51 2 2 2 2 2" xfId="40429"/>
    <cellStyle name="Note 8 51 2 2 2 3" xfId="31318"/>
    <cellStyle name="Note 8 51 2 2 3" xfId="17605"/>
    <cellStyle name="Note 8 51 2 2 3 2" xfId="35889"/>
    <cellStyle name="Note 8 51 2 2 4" xfId="26778"/>
    <cellStyle name="Note 8 51 2 3" xfId="10488"/>
    <cellStyle name="Note 8 51 2 3 2" xfId="19874"/>
    <cellStyle name="Note 8 51 2 3 2 2" xfId="38158"/>
    <cellStyle name="Note 8 51 2 3 3" xfId="29047"/>
    <cellStyle name="Note 8 51 2 4" xfId="15335"/>
    <cellStyle name="Note 8 51 2 4 2" xfId="33619"/>
    <cellStyle name="Note 8 51 2 5" xfId="24509"/>
    <cellStyle name="Note 8 52" xfId="4186"/>
    <cellStyle name="Note 8 52 2" xfId="5850"/>
    <cellStyle name="Note 8 52 2 2" xfId="8217"/>
    <cellStyle name="Note 8 52 2 2 2" xfId="12760"/>
    <cellStyle name="Note 8 52 2 2 2 2" xfId="22146"/>
    <cellStyle name="Note 8 52 2 2 2 2 2" xfId="40430"/>
    <cellStyle name="Note 8 52 2 2 2 3" xfId="31319"/>
    <cellStyle name="Note 8 52 2 2 3" xfId="17606"/>
    <cellStyle name="Note 8 52 2 2 3 2" xfId="35890"/>
    <cellStyle name="Note 8 52 2 2 4" xfId="26779"/>
    <cellStyle name="Note 8 52 2 3" xfId="10489"/>
    <cellStyle name="Note 8 52 2 3 2" xfId="19875"/>
    <cellStyle name="Note 8 52 2 3 2 2" xfId="38159"/>
    <cellStyle name="Note 8 52 2 3 3" xfId="29048"/>
    <cellStyle name="Note 8 52 2 4" xfId="15336"/>
    <cellStyle name="Note 8 52 2 4 2" xfId="33620"/>
    <cellStyle name="Note 8 52 2 5" xfId="24510"/>
    <cellStyle name="Note 8 53" xfId="4310"/>
    <cellStyle name="Note 8 53 2" xfId="5851"/>
    <cellStyle name="Note 8 53 2 2" xfId="8218"/>
    <cellStyle name="Note 8 53 2 2 2" xfId="12761"/>
    <cellStyle name="Note 8 53 2 2 2 2" xfId="22147"/>
    <cellStyle name="Note 8 53 2 2 2 2 2" xfId="40431"/>
    <cellStyle name="Note 8 53 2 2 2 3" xfId="31320"/>
    <cellStyle name="Note 8 53 2 2 3" xfId="17607"/>
    <cellStyle name="Note 8 53 2 2 3 2" xfId="35891"/>
    <cellStyle name="Note 8 53 2 2 4" xfId="26780"/>
    <cellStyle name="Note 8 53 2 3" xfId="10490"/>
    <cellStyle name="Note 8 53 2 3 2" xfId="19876"/>
    <cellStyle name="Note 8 53 2 3 2 2" xfId="38160"/>
    <cellStyle name="Note 8 53 2 3 3" xfId="29049"/>
    <cellStyle name="Note 8 53 2 4" xfId="15337"/>
    <cellStyle name="Note 8 53 2 4 2" xfId="33621"/>
    <cellStyle name="Note 8 53 2 5" xfId="24511"/>
    <cellStyle name="Note 8 54" xfId="4200"/>
    <cellStyle name="Note 8 54 2" xfId="5852"/>
    <cellStyle name="Note 8 54 2 2" xfId="8219"/>
    <cellStyle name="Note 8 54 2 2 2" xfId="12762"/>
    <cellStyle name="Note 8 54 2 2 2 2" xfId="22148"/>
    <cellStyle name="Note 8 54 2 2 2 2 2" xfId="40432"/>
    <cellStyle name="Note 8 54 2 2 2 3" xfId="31321"/>
    <cellStyle name="Note 8 54 2 2 3" xfId="17608"/>
    <cellStyle name="Note 8 54 2 2 3 2" xfId="35892"/>
    <cellStyle name="Note 8 54 2 2 4" xfId="26781"/>
    <cellStyle name="Note 8 54 2 3" xfId="10491"/>
    <cellStyle name="Note 8 54 2 3 2" xfId="19877"/>
    <cellStyle name="Note 8 54 2 3 2 2" xfId="38161"/>
    <cellStyle name="Note 8 54 2 3 3" xfId="29050"/>
    <cellStyle name="Note 8 54 2 4" xfId="15338"/>
    <cellStyle name="Note 8 54 2 4 2" xfId="33622"/>
    <cellStyle name="Note 8 54 2 5" xfId="24512"/>
    <cellStyle name="Note 8 55" xfId="4336"/>
    <cellStyle name="Note 8 55 2" xfId="5853"/>
    <cellStyle name="Note 8 55 2 2" xfId="8220"/>
    <cellStyle name="Note 8 55 2 2 2" xfId="12763"/>
    <cellStyle name="Note 8 55 2 2 2 2" xfId="22149"/>
    <cellStyle name="Note 8 55 2 2 2 2 2" xfId="40433"/>
    <cellStyle name="Note 8 55 2 2 2 3" xfId="31322"/>
    <cellStyle name="Note 8 55 2 2 3" xfId="17609"/>
    <cellStyle name="Note 8 55 2 2 3 2" xfId="35893"/>
    <cellStyle name="Note 8 55 2 2 4" xfId="26782"/>
    <cellStyle name="Note 8 55 2 3" xfId="10492"/>
    <cellStyle name="Note 8 55 2 3 2" xfId="19878"/>
    <cellStyle name="Note 8 55 2 3 2 2" xfId="38162"/>
    <cellStyle name="Note 8 55 2 3 3" xfId="29051"/>
    <cellStyle name="Note 8 55 2 4" xfId="15339"/>
    <cellStyle name="Note 8 55 2 4 2" xfId="33623"/>
    <cellStyle name="Note 8 55 2 5" xfId="24513"/>
    <cellStyle name="Note 8 56" xfId="4373"/>
    <cellStyle name="Note 8 56 2" xfId="5854"/>
    <cellStyle name="Note 8 56 2 2" xfId="8221"/>
    <cellStyle name="Note 8 56 2 2 2" xfId="12764"/>
    <cellStyle name="Note 8 56 2 2 2 2" xfId="22150"/>
    <cellStyle name="Note 8 56 2 2 2 2 2" xfId="40434"/>
    <cellStyle name="Note 8 56 2 2 2 3" xfId="31323"/>
    <cellStyle name="Note 8 56 2 2 3" xfId="17610"/>
    <cellStyle name="Note 8 56 2 2 3 2" xfId="35894"/>
    <cellStyle name="Note 8 56 2 2 4" xfId="26783"/>
    <cellStyle name="Note 8 56 2 3" xfId="10493"/>
    <cellStyle name="Note 8 56 2 3 2" xfId="19879"/>
    <cellStyle name="Note 8 56 2 3 2 2" xfId="38163"/>
    <cellStyle name="Note 8 56 2 3 3" xfId="29052"/>
    <cellStyle name="Note 8 56 2 4" xfId="15340"/>
    <cellStyle name="Note 8 56 2 4 2" xfId="33624"/>
    <cellStyle name="Note 8 56 2 5" xfId="24514"/>
    <cellStyle name="Note 8 57" xfId="4445"/>
    <cellStyle name="Note 8 57 2" xfId="5855"/>
    <cellStyle name="Note 8 57 2 2" xfId="8222"/>
    <cellStyle name="Note 8 57 2 2 2" xfId="12765"/>
    <cellStyle name="Note 8 57 2 2 2 2" xfId="22151"/>
    <cellStyle name="Note 8 57 2 2 2 2 2" xfId="40435"/>
    <cellStyle name="Note 8 57 2 2 2 3" xfId="31324"/>
    <cellStyle name="Note 8 57 2 2 3" xfId="17611"/>
    <cellStyle name="Note 8 57 2 2 3 2" xfId="35895"/>
    <cellStyle name="Note 8 57 2 2 4" xfId="26784"/>
    <cellStyle name="Note 8 57 2 3" xfId="10494"/>
    <cellStyle name="Note 8 57 2 3 2" xfId="19880"/>
    <cellStyle name="Note 8 57 2 3 2 2" xfId="38164"/>
    <cellStyle name="Note 8 57 2 3 3" xfId="29053"/>
    <cellStyle name="Note 8 57 2 4" xfId="15341"/>
    <cellStyle name="Note 8 57 2 4 2" xfId="33625"/>
    <cellStyle name="Note 8 57 2 5" xfId="24515"/>
    <cellStyle name="Note 8 58" xfId="4400"/>
    <cellStyle name="Note 8 58 2" xfId="5856"/>
    <cellStyle name="Note 8 58 2 2" xfId="8223"/>
    <cellStyle name="Note 8 58 2 2 2" xfId="12766"/>
    <cellStyle name="Note 8 58 2 2 2 2" xfId="22152"/>
    <cellStyle name="Note 8 58 2 2 2 2 2" xfId="40436"/>
    <cellStyle name="Note 8 58 2 2 2 3" xfId="31325"/>
    <cellStyle name="Note 8 58 2 2 3" xfId="17612"/>
    <cellStyle name="Note 8 58 2 2 3 2" xfId="35896"/>
    <cellStyle name="Note 8 58 2 2 4" xfId="26785"/>
    <cellStyle name="Note 8 58 2 3" xfId="10495"/>
    <cellStyle name="Note 8 58 2 3 2" xfId="19881"/>
    <cellStyle name="Note 8 58 2 3 2 2" xfId="38165"/>
    <cellStyle name="Note 8 58 2 3 3" xfId="29054"/>
    <cellStyle name="Note 8 58 2 4" xfId="15342"/>
    <cellStyle name="Note 8 58 2 4 2" xfId="33626"/>
    <cellStyle name="Note 8 58 2 5" xfId="24516"/>
    <cellStyle name="Note 8 59" xfId="4503"/>
    <cellStyle name="Note 8 59 2" xfId="5857"/>
    <cellStyle name="Note 8 59 2 2" xfId="8224"/>
    <cellStyle name="Note 8 59 2 2 2" xfId="12767"/>
    <cellStyle name="Note 8 59 2 2 2 2" xfId="22153"/>
    <cellStyle name="Note 8 59 2 2 2 2 2" xfId="40437"/>
    <cellStyle name="Note 8 59 2 2 2 3" xfId="31326"/>
    <cellStyle name="Note 8 59 2 2 3" xfId="17613"/>
    <cellStyle name="Note 8 59 2 2 3 2" xfId="35897"/>
    <cellStyle name="Note 8 59 2 2 4" xfId="26786"/>
    <cellStyle name="Note 8 59 2 3" xfId="10496"/>
    <cellStyle name="Note 8 59 2 3 2" xfId="19882"/>
    <cellStyle name="Note 8 59 2 3 2 2" xfId="38166"/>
    <cellStyle name="Note 8 59 2 3 3" xfId="29055"/>
    <cellStyle name="Note 8 59 2 4" xfId="15343"/>
    <cellStyle name="Note 8 59 2 4 2" xfId="33627"/>
    <cellStyle name="Note 8 59 2 5" xfId="24517"/>
    <cellStyle name="Note 8 6" xfId="744"/>
    <cellStyle name="Note 8 6 2" xfId="5858"/>
    <cellStyle name="Note 8 6 2 2" xfId="8225"/>
    <cellStyle name="Note 8 6 2 2 2" xfId="12768"/>
    <cellStyle name="Note 8 6 2 2 2 2" xfId="22154"/>
    <cellStyle name="Note 8 6 2 2 2 2 2" xfId="40438"/>
    <cellStyle name="Note 8 6 2 2 2 3" xfId="31327"/>
    <cellStyle name="Note 8 6 2 2 3" xfId="17614"/>
    <cellStyle name="Note 8 6 2 2 3 2" xfId="35898"/>
    <cellStyle name="Note 8 6 2 2 4" xfId="26787"/>
    <cellStyle name="Note 8 6 2 3" xfId="10497"/>
    <cellStyle name="Note 8 6 2 3 2" xfId="19883"/>
    <cellStyle name="Note 8 6 2 3 2 2" xfId="38167"/>
    <cellStyle name="Note 8 6 2 3 3" xfId="29056"/>
    <cellStyle name="Note 8 6 2 4" xfId="15344"/>
    <cellStyle name="Note 8 6 2 4 2" xfId="33628"/>
    <cellStyle name="Note 8 6 2 5" xfId="24518"/>
    <cellStyle name="Note 8 60" xfId="5803"/>
    <cellStyle name="Note 8 60 2" xfId="8170"/>
    <cellStyle name="Note 8 60 2 2" xfId="12713"/>
    <cellStyle name="Note 8 60 2 2 2" xfId="22099"/>
    <cellStyle name="Note 8 60 2 2 2 2" xfId="40383"/>
    <cellStyle name="Note 8 60 2 2 3" xfId="31272"/>
    <cellStyle name="Note 8 60 2 3" xfId="17559"/>
    <cellStyle name="Note 8 60 2 3 2" xfId="35843"/>
    <cellStyle name="Note 8 60 2 4" xfId="26732"/>
    <cellStyle name="Note 8 60 3" xfId="10442"/>
    <cellStyle name="Note 8 60 3 2" xfId="19828"/>
    <cellStyle name="Note 8 60 3 2 2" xfId="38112"/>
    <cellStyle name="Note 8 60 3 3" xfId="29001"/>
    <cellStyle name="Note 8 60 4" xfId="15289"/>
    <cellStyle name="Note 8 60 4 2" xfId="33573"/>
    <cellStyle name="Note 8 60 5" xfId="24463"/>
    <cellStyle name="Note 8 61" xfId="6543"/>
    <cellStyle name="Note 8 62" xfId="6588"/>
    <cellStyle name="Note 8 7" xfId="804"/>
    <cellStyle name="Note 8 7 2" xfId="5859"/>
    <cellStyle name="Note 8 7 2 2" xfId="8226"/>
    <cellStyle name="Note 8 7 2 2 2" xfId="12769"/>
    <cellStyle name="Note 8 7 2 2 2 2" xfId="22155"/>
    <cellStyle name="Note 8 7 2 2 2 2 2" xfId="40439"/>
    <cellStyle name="Note 8 7 2 2 2 3" xfId="31328"/>
    <cellStyle name="Note 8 7 2 2 3" xfId="17615"/>
    <cellStyle name="Note 8 7 2 2 3 2" xfId="35899"/>
    <cellStyle name="Note 8 7 2 2 4" xfId="26788"/>
    <cellStyle name="Note 8 7 2 3" xfId="10498"/>
    <cellStyle name="Note 8 7 2 3 2" xfId="19884"/>
    <cellStyle name="Note 8 7 2 3 2 2" xfId="38168"/>
    <cellStyle name="Note 8 7 2 3 3" xfId="29057"/>
    <cellStyle name="Note 8 7 2 4" xfId="15345"/>
    <cellStyle name="Note 8 7 2 4 2" xfId="33629"/>
    <cellStyle name="Note 8 7 2 5" xfId="24519"/>
    <cellStyle name="Note 8 8" xfId="846"/>
    <cellStyle name="Note 8 8 2" xfId="5860"/>
    <cellStyle name="Note 8 8 2 2" xfId="8227"/>
    <cellStyle name="Note 8 8 2 2 2" xfId="12770"/>
    <cellStyle name="Note 8 8 2 2 2 2" xfId="22156"/>
    <cellStyle name="Note 8 8 2 2 2 2 2" xfId="40440"/>
    <cellStyle name="Note 8 8 2 2 2 3" xfId="31329"/>
    <cellStyle name="Note 8 8 2 2 3" xfId="17616"/>
    <cellStyle name="Note 8 8 2 2 3 2" xfId="35900"/>
    <cellStyle name="Note 8 8 2 2 4" xfId="26789"/>
    <cellStyle name="Note 8 8 2 3" xfId="10499"/>
    <cellStyle name="Note 8 8 2 3 2" xfId="19885"/>
    <cellStyle name="Note 8 8 2 3 2 2" xfId="38169"/>
    <cellStyle name="Note 8 8 2 3 3" xfId="29058"/>
    <cellStyle name="Note 8 8 2 4" xfId="15346"/>
    <cellStyle name="Note 8 8 2 4 2" xfId="33630"/>
    <cellStyle name="Note 8 8 2 5" xfId="24520"/>
    <cellStyle name="Note 8 9" xfId="889"/>
    <cellStyle name="Note 8 9 2" xfId="5861"/>
    <cellStyle name="Note 8 9 2 2" xfId="8228"/>
    <cellStyle name="Note 8 9 2 2 2" xfId="12771"/>
    <cellStyle name="Note 8 9 2 2 2 2" xfId="22157"/>
    <cellStyle name="Note 8 9 2 2 2 2 2" xfId="40441"/>
    <cellStyle name="Note 8 9 2 2 2 3" xfId="31330"/>
    <cellStyle name="Note 8 9 2 2 3" xfId="17617"/>
    <cellStyle name="Note 8 9 2 2 3 2" xfId="35901"/>
    <cellStyle name="Note 8 9 2 2 4" xfId="26790"/>
    <cellStyle name="Note 8 9 2 3" xfId="10500"/>
    <cellStyle name="Note 8 9 2 3 2" xfId="19886"/>
    <cellStyle name="Note 8 9 2 3 2 2" xfId="38170"/>
    <cellStyle name="Note 8 9 2 3 3" xfId="29059"/>
    <cellStyle name="Note 8 9 2 4" xfId="15347"/>
    <cellStyle name="Note 8 9 2 4 2" xfId="33631"/>
    <cellStyle name="Note 8 9 2 5" xfId="24521"/>
    <cellStyle name="Note 9" xfId="362"/>
    <cellStyle name="Note 9 10" xfId="363"/>
    <cellStyle name="Note 9 10 2" xfId="5863"/>
    <cellStyle name="Note 9 10 2 2" xfId="8230"/>
    <cellStyle name="Note 9 10 2 2 2" xfId="12773"/>
    <cellStyle name="Note 9 10 2 2 2 2" xfId="22159"/>
    <cellStyle name="Note 9 10 2 2 2 2 2" xfId="40443"/>
    <cellStyle name="Note 9 10 2 2 2 3" xfId="31332"/>
    <cellStyle name="Note 9 10 2 2 3" xfId="17619"/>
    <cellStyle name="Note 9 10 2 2 3 2" xfId="35903"/>
    <cellStyle name="Note 9 10 2 2 4" xfId="26792"/>
    <cellStyle name="Note 9 10 2 3" xfId="10502"/>
    <cellStyle name="Note 9 10 2 3 2" xfId="19888"/>
    <cellStyle name="Note 9 10 2 3 2 2" xfId="38172"/>
    <cellStyle name="Note 9 10 2 3 3" xfId="29061"/>
    <cellStyle name="Note 9 10 2 4" xfId="15349"/>
    <cellStyle name="Note 9 10 2 4 2" xfId="33633"/>
    <cellStyle name="Note 9 10 2 5" xfId="24523"/>
    <cellStyle name="Note 9 11" xfId="364"/>
    <cellStyle name="Note 9 11 2" xfId="5864"/>
    <cellStyle name="Note 9 11 2 2" xfId="8231"/>
    <cellStyle name="Note 9 11 2 2 2" xfId="12774"/>
    <cellStyle name="Note 9 11 2 2 2 2" xfId="22160"/>
    <cellStyle name="Note 9 11 2 2 2 2 2" xfId="40444"/>
    <cellStyle name="Note 9 11 2 2 2 3" xfId="31333"/>
    <cellStyle name="Note 9 11 2 2 3" xfId="17620"/>
    <cellStyle name="Note 9 11 2 2 3 2" xfId="35904"/>
    <cellStyle name="Note 9 11 2 2 4" xfId="26793"/>
    <cellStyle name="Note 9 11 2 3" xfId="10503"/>
    <cellStyle name="Note 9 11 2 3 2" xfId="19889"/>
    <cellStyle name="Note 9 11 2 3 2 2" xfId="38173"/>
    <cellStyle name="Note 9 11 2 3 3" xfId="29062"/>
    <cellStyle name="Note 9 11 2 4" xfId="15350"/>
    <cellStyle name="Note 9 11 2 4 2" xfId="33634"/>
    <cellStyle name="Note 9 11 2 5" xfId="24524"/>
    <cellStyle name="Note 9 12" xfId="5862"/>
    <cellStyle name="Note 9 12 2" xfId="8229"/>
    <cellStyle name="Note 9 12 2 2" xfId="12772"/>
    <cellStyle name="Note 9 12 2 2 2" xfId="22158"/>
    <cellStyle name="Note 9 12 2 2 2 2" xfId="40442"/>
    <cellStyle name="Note 9 12 2 2 3" xfId="31331"/>
    <cellStyle name="Note 9 12 2 3" xfId="17618"/>
    <cellStyle name="Note 9 12 2 3 2" xfId="35902"/>
    <cellStyle name="Note 9 12 2 4" xfId="26791"/>
    <cellStyle name="Note 9 12 3" xfId="10501"/>
    <cellStyle name="Note 9 12 3 2" xfId="19887"/>
    <cellStyle name="Note 9 12 3 2 2" xfId="38171"/>
    <cellStyle name="Note 9 12 3 3" xfId="29060"/>
    <cellStyle name="Note 9 12 4" xfId="15348"/>
    <cellStyle name="Note 9 12 4 2" xfId="33632"/>
    <cellStyle name="Note 9 12 5" xfId="24522"/>
    <cellStyle name="Note 9 2" xfId="365"/>
    <cellStyle name="Note 9 2 2" xfId="5865"/>
    <cellStyle name="Note 9 2 2 2" xfId="8232"/>
    <cellStyle name="Note 9 2 2 2 2" xfId="12775"/>
    <cellStyle name="Note 9 2 2 2 2 2" xfId="22161"/>
    <cellStyle name="Note 9 2 2 2 2 2 2" xfId="40445"/>
    <cellStyle name="Note 9 2 2 2 2 3" xfId="31334"/>
    <cellStyle name="Note 9 2 2 2 3" xfId="17621"/>
    <cellStyle name="Note 9 2 2 2 3 2" xfId="35905"/>
    <cellStyle name="Note 9 2 2 2 4" xfId="26794"/>
    <cellStyle name="Note 9 2 2 3" xfId="10504"/>
    <cellStyle name="Note 9 2 2 3 2" xfId="19890"/>
    <cellStyle name="Note 9 2 2 3 2 2" xfId="38174"/>
    <cellStyle name="Note 9 2 2 3 3" xfId="29063"/>
    <cellStyle name="Note 9 2 2 4" xfId="15351"/>
    <cellStyle name="Note 9 2 2 4 2" xfId="33635"/>
    <cellStyle name="Note 9 2 2 5" xfId="24525"/>
    <cellStyle name="Note 9 3" xfId="366"/>
    <cellStyle name="Note 9 3 2" xfId="5866"/>
    <cellStyle name="Note 9 3 2 2" xfId="8233"/>
    <cellStyle name="Note 9 3 2 2 2" xfId="12776"/>
    <cellStyle name="Note 9 3 2 2 2 2" xfId="22162"/>
    <cellStyle name="Note 9 3 2 2 2 2 2" xfId="40446"/>
    <cellStyle name="Note 9 3 2 2 2 3" xfId="31335"/>
    <cellStyle name="Note 9 3 2 2 3" xfId="17622"/>
    <cellStyle name="Note 9 3 2 2 3 2" xfId="35906"/>
    <cellStyle name="Note 9 3 2 2 4" xfId="26795"/>
    <cellStyle name="Note 9 3 2 3" xfId="10505"/>
    <cellStyle name="Note 9 3 2 3 2" xfId="19891"/>
    <cellStyle name="Note 9 3 2 3 2 2" xfId="38175"/>
    <cellStyle name="Note 9 3 2 3 3" xfId="29064"/>
    <cellStyle name="Note 9 3 2 4" xfId="15352"/>
    <cellStyle name="Note 9 3 2 4 2" xfId="33636"/>
    <cellStyle name="Note 9 3 2 5" xfId="24526"/>
    <cellStyle name="Note 9 4" xfId="367"/>
    <cellStyle name="Note 9 4 2" xfId="5867"/>
    <cellStyle name="Note 9 4 2 2" xfId="8234"/>
    <cellStyle name="Note 9 4 2 2 2" xfId="12777"/>
    <cellStyle name="Note 9 4 2 2 2 2" xfId="22163"/>
    <cellStyle name="Note 9 4 2 2 2 2 2" xfId="40447"/>
    <cellStyle name="Note 9 4 2 2 2 3" xfId="31336"/>
    <cellStyle name="Note 9 4 2 2 3" xfId="17623"/>
    <cellStyle name="Note 9 4 2 2 3 2" xfId="35907"/>
    <cellStyle name="Note 9 4 2 2 4" xfId="26796"/>
    <cellStyle name="Note 9 4 2 3" xfId="10506"/>
    <cellStyle name="Note 9 4 2 3 2" xfId="19892"/>
    <cellStyle name="Note 9 4 2 3 2 2" xfId="38176"/>
    <cellStyle name="Note 9 4 2 3 3" xfId="29065"/>
    <cellStyle name="Note 9 4 2 4" xfId="15353"/>
    <cellStyle name="Note 9 4 2 4 2" xfId="33637"/>
    <cellStyle name="Note 9 4 2 5" xfId="24527"/>
    <cellStyle name="Note 9 5" xfId="368"/>
    <cellStyle name="Note 9 5 2" xfId="5868"/>
    <cellStyle name="Note 9 5 2 2" xfId="8235"/>
    <cellStyle name="Note 9 5 2 2 2" xfId="12778"/>
    <cellStyle name="Note 9 5 2 2 2 2" xfId="22164"/>
    <cellStyle name="Note 9 5 2 2 2 2 2" xfId="40448"/>
    <cellStyle name="Note 9 5 2 2 2 3" xfId="31337"/>
    <cellStyle name="Note 9 5 2 2 3" xfId="17624"/>
    <cellStyle name="Note 9 5 2 2 3 2" xfId="35908"/>
    <cellStyle name="Note 9 5 2 2 4" xfId="26797"/>
    <cellStyle name="Note 9 5 2 3" xfId="10507"/>
    <cellStyle name="Note 9 5 2 3 2" xfId="19893"/>
    <cellStyle name="Note 9 5 2 3 2 2" xfId="38177"/>
    <cellStyle name="Note 9 5 2 3 3" xfId="29066"/>
    <cellStyle name="Note 9 5 2 4" xfId="15354"/>
    <cellStyle name="Note 9 5 2 4 2" xfId="33638"/>
    <cellStyle name="Note 9 5 2 5" xfId="24528"/>
    <cellStyle name="Note 9 6" xfId="369"/>
    <cellStyle name="Note 9 6 2" xfId="5869"/>
    <cellStyle name="Note 9 6 2 2" xfId="8236"/>
    <cellStyle name="Note 9 6 2 2 2" xfId="12779"/>
    <cellStyle name="Note 9 6 2 2 2 2" xfId="22165"/>
    <cellStyle name="Note 9 6 2 2 2 2 2" xfId="40449"/>
    <cellStyle name="Note 9 6 2 2 2 3" xfId="31338"/>
    <cellStyle name="Note 9 6 2 2 3" xfId="17625"/>
    <cellStyle name="Note 9 6 2 2 3 2" xfId="35909"/>
    <cellStyle name="Note 9 6 2 2 4" xfId="26798"/>
    <cellStyle name="Note 9 6 2 3" xfId="10508"/>
    <cellStyle name="Note 9 6 2 3 2" xfId="19894"/>
    <cellStyle name="Note 9 6 2 3 2 2" xfId="38178"/>
    <cellStyle name="Note 9 6 2 3 3" xfId="29067"/>
    <cellStyle name="Note 9 6 2 4" xfId="15355"/>
    <cellStyle name="Note 9 6 2 4 2" xfId="33639"/>
    <cellStyle name="Note 9 6 2 5" xfId="24529"/>
    <cellStyle name="Note 9 7" xfId="370"/>
    <cellStyle name="Note 9 7 2" xfId="5870"/>
    <cellStyle name="Note 9 7 2 2" xfId="8237"/>
    <cellStyle name="Note 9 7 2 2 2" xfId="12780"/>
    <cellStyle name="Note 9 7 2 2 2 2" xfId="22166"/>
    <cellStyle name="Note 9 7 2 2 2 2 2" xfId="40450"/>
    <cellStyle name="Note 9 7 2 2 2 3" xfId="31339"/>
    <cellStyle name="Note 9 7 2 2 3" xfId="17626"/>
    <cellStyle name="Note 9 7 2 2 3 2" xfId="35910"/>
    <cellStyle name="Note 9 7 2 2 4" xfId="26799"/>
    <cellStyle name="Note 9 7 2 3" xfId="10509"/>
    <cellStyle name="Note 9 7 2 3 2" xfId="19895"/>
    <cellStyle name="Note 9 7 2 3 2 2" xfId="38179"/>
    <cellStyle name="Note 9 7 2 3 3" xfId="29068"/>
    <cellStyle name="Note 9 7 2 4" xfId="15356"/>
    <cellStyle name="Note 9 7 2 4 2" xfId="33640"/>
    <cellStyle name="Note 9 7 2 5" xfId="24530"/>
    <cellStyle name="Note 9 8" xfId="371"/>
    <cellStyle name="Note 9 8 2" xfId="5871"/>
    <cellStyle name="Note 9 8 2 2" xfId="8238"/>
    <cellStyle name="Note 9 8 2 2 2" xfId="12781"/>
    <cellStyle name="Note 9 8 2 2 2 2" xfId="22167"/>
    <cellStyle name="Note 9 8 2 2 2 2 2" xfId="40451"/>
    <cellStyle name="Note 9 8 2 2 2 3" xfId="31340"/>
    <cellStyle name="Note 9 8 2 2 3" xfId="17627"/>
    <cellStyle name="Note 9 8 2 2 3 2" xfId="35911"/>
    <cellStyle name="Note 9 8 2 2 4" xfId="26800"/>
    <cellStyle name="Note 9 8 2 3" xfId="10510"/>
    <cellStyle name="Note 9 8 2 3 2" xfId="19896"/>
    <cellStyle name="Note 9 8 2 3 2 2" xfId="38180"/>
    <cellStyle name="Note 9 8 2 3 3" xfId="29069"/>
    <cellStyle name="Note 9 8 2 4" xfId="15357"/>
    <cellStyle name="Note 9 8 2 4 2" xfId="33641"/>
    <cellStyle name="Note 9 8 2 5" xfId="24531"/>
    <cellStyle name="Note 9 9" xfId="372"/>
    <cellStyle name="Note 9 9 2" xfId="5872"/>
    <cellStyle name="Note 9 9 2 2" xfId="8239"/>
    <cellStyle name="Note 9 9 2 2 2" xfId="12782"/>
    <cellStyle name="Note 9 9 2 2 2 2" xfId="22168"/>
    <cellStyle name="Note 9 9 2 2 2 2 2" xfId="40452"/>
    <cellStyle name="Note 9 9 2 2 2 3" xfId="31341"/>
    <cellStyle name="Note 9 9 2 2 3" xfId="17628"/>
    <cellStyle name="Note 9 9 2 2 3 2" xfId="35912"/>
    <cellStyle name="Note 9 9 2 2 4" xfId="26801"/>
    <cellStyle name="Note 9 9 2 3" xfId="10511"/>
    <cellStyle name="Note 9 9 2 3 2" xfId="19897"/>
    <cellStyle name="Note 9 9 2 3 2 2" xfId="38181"/>
    <cellStyle name="Note 9 9 2 3 3" xfId="29070"/>
    <cellStyle name="Note 9 9 2 4" xfId="15358"/>
    <cellStyle name="Note 9 9 2 4 2" xfId="33642"/>
    <cellStyle name="Note 9 9 2 5" xfId="24532"/>
    <cellStyle name="Output" xfId="373" builtinId="21" customBuiltin="1"/>
    <cellStyle name="Output 2" xfId="374"/>
    <cellStyle name="Output 2 2" xfId="375"/>
    <cellStyle name="Output 2 2 2" xfId="5874"/>
    <cellStyle name="Output 2 2 2 2" xfId="8241"/>
    <cellStyle name="Output 2 2 2 2 2" xfId="12784"/>
    <cellStyle name="Output 2 2 2 2 2 2" xfId="22170"/>
    <cellStyle name="Output 2 2 2 2 2 2 2" xfId="40454"/>
    <cellStyle name="Output 2 2 2 2 2 3" xfId="31343"/>
    <cellStyle name="Output 2 2 2 2 3" xfId="17630"/>
    <cellStyle name="Output 2 2 2 2 3 2" xfId="35914"/>
    <cellStyle name="Output 2 2 2 2 4" xfId="26803"/>
    <cellStyle name="Output 2 2 2 3" xfId="10513"/>
    <cellStyle name="Output 2 2 2 3 2" xfId="19899"/>
    <cellStyle name="Output 2 2 2 3 2 2" xfId="38183"/>
    <cellStyle name="Output 2 2 2 3 3" xfId="29072"/>
    <cellStyle name="Output 2 2 2 4" xfId="15360"/>
    <cellStyle name="Output 2 2 2 4 2" xfId="33644"/>
    <cellStyle name="Output 2 2 2 5" xfId="24534"/>
    <cellStyle name="Output 2 3" xfId="376"/>
    <cellStyle name="Output 2 3 2" xfId="5875"/>
    <cellStyle name="Output 2 3 2 2" xfId="8242"/>
    <cellStyle name="Output 2 3 2 2 2" xfId="12785"/>
    <cellStyle name="Output 2 3 2 2 2 2" xfId="22171"/>
    <cellStyle name="Output 2 3 2 2 2 2 2" xfId="40455"/>
    <cellStyle name="Output 2 3 2 2 2 3" xfId="31344"/>
    <cellStyle name="Output 2 3 2 2 3" xfId="17631"/>
    <cellStyle name="Output 2 3 2 2 3 2" xfId="35915"/>
    <cellStyle name="Output 2 3 2 2 4" xfId="26804"/>
    <cellStyle name="Output 2 3 2 3" xfId="10514"/>
    <cellStyle name="Output 2 3 2 3 2" xfId="19900"/>
    <cellStyle name="Output 2 3 2 3 2 2" xfId="38184"/>
    <cellStyle name="Output 2 3 2 3 3" xfId="29073"/>
    <cellStyle name="Output 2 3 2 4" xfId="15361"/>
    <cellStyle name="Output 2 3 2 4 2" xfId="33645"/>
    <cellStyle name="Output 2 3 2 5" xfId="24535"/>
    <cellStyle name="Output 2 4" xfId="377"/>
    <cellStyle name="Output 2 4 2" xfId="5876"/>
    <cellStyle name="Output 2 4 2 2" xfId="8243"/>
    <cellStyle name="Output 2 4 2 2 2" xfId="12786"/>
    <cellStyle name="Output 2 4 2 2 2 2" xfId="22172"/>
    <cellStyle name="Output 2 4 2 2 2 2 2" xfId="40456"/>
    <cellStyle name="Output 2 4 2 2 2 3" xfId="31345"/>
    <cellStyle name="Output 2 4 2 2 3" xfId="17632"/>
    <cellStyle name="Output 2 4 2 2 3 2" xfId="35916"/>
    <cellStyle name="Output 2 4 2 2 4" xfId="26805"/>
    <cellStyle name="Output 2 4 2 3" xfId="10515"/>
    <cellStyle name="Output 2 4 2 3 2" xfId="19901"/>
    <cellStyle name="Output 2 4 2 3 2 2" xfId="38185"/>
    <cellStyle name="Output 2 4 2 3 3" xfId="29074"/>
    <cellStyle name="Output 2 4 2 4" xfId="15362"/>
    <cellStyle name="Output 2 4 2 4 2" xfId="33646"/>
    <cellStyle name="Output 2 4 2 5" xfId="24536"/>
    <cellStyle name="Output 2 5" xfId="4114"/>
    <cellStyle name="Output 2 5 2" xfId="5877"/>
    <cellStyle name="Output 2 5 2 2" xfId="8244"/>
    <cellStyle name="Output 2 5 2 2 2" xfId="12787"/>
    <cellStyle name="Output 2 5 2 2 2 2" xfId="22173"/>
    <cellStyle name="Output 2 5 2 2 2 2 2" xfId="40457"/>
    <cellStyle name="Output 2 5 2 2 2 3" xfId="31346"/>
    <cellStyle name="Output 2 5 2 2 3" xfId="17633"/>
    <cellStyle name="Output 2 5 2 2 3 2" xfId="35917"/>
    <cellStyle name="Output 2 5 2 2 4" xfId="26806"/>
    <cellStyle name="Output 2 5 2 3" xfId="10516"/>
    <cellStyle name="Output 2 5 2 3 2" xfId="19902"/>
    <cellStyle name="Output 2 5 2 3 2 2" xfId="38186"/>
    <cellStyle name="Output 2 5 2 3 3" xfId="29075"/>
    <cellStyle name="Output 2 5 2 4" xfId="15363"/>
    <cellStyle name="Output 2 5 2 4 2" xfId="33647"/>
    <cellStyle name="Output 2 5 2 5" xfId="24537"/>
    <cellStyle name="Output 2 6" xfId="4115"/>
    <cellStyle name="Output 2 6 2" xfId="5878"/>
    <cellStyle name="Output 2 6 2 2" xfId="8245"/>
    <cellStyle name="Output 2 6 2 2 2" xfId="12788"/>
    <cellStyle name="Output 2 6 2 2 2 2" xfId="22174"/>
    <cellStyle name="Output 2 6 2 2 2 2 2" xfId="40458"/>
    <cellStyle name="Output 2 6 2 2 2 3" xfId="31347"/>
    <cellStyle name="Output 2 6 2 2 3" xfId="17634"/>
    <cellStyle name="Output 2 6 2 2 3 2" xfId="35918"/>
    <cellStyle name="Output 2 6 2 2 4" xfId="26807"/>
    <cellStyle name="Output 2 6 2 3" xfId="10517"/>
    <cellStyle name="Output 2 6 2 3 2" xfId="19903"/>
    <cellStyle name="Output 2 6 2 3 2 2" xfId="38187"/>
    <cellStyle name="Output 2 6 2 3 3" xfId="29076"/>
    <cellStyle name="Output 2 6 2 4" xfId="15364"/>
    <cellStyle name="Output 2 6 2 4 2" xfId="33648"/>
    <cellStyle name="Output 2 6 2 5" xfId="24538"/>
    <cellStyle name="Output 2 7" xfId="4116"/>
    <cellStyle name="Output 2 7 2" xfId="5879"/>
    <cellStyle name="Output 2 7 2 2" xfId="8246"/>
    <cellStyle name="Output 2 7 2 2 2" xfId="12789"/>
    <cellStyle name="Output 2 7 2 2 2 2" xfId="22175"/>
    <cellStyle name="Output 2 7 2 2 2 2 2" xfId="40459"/>
    <cellStyle name="Output 2 7 2 2 2 3" xfId="31348"/>
    <cellStyle name="Output 2 7 2 2 3" xfId="17635"/>
    <cellStyle name="Output 2 7 2 2 3 2" xfId="35919"/>
    <cellStyle name="Output 2 7 2 2 4" xfId="26808"/>
    <cellStyle name="Output 2 7 2 3" xfId="10518"/>
    <cellStyle name="Output 2 7 2 3 2" xfId="19904"/>
    <cellStyle name="Output 2 7 2 3 2 2" xfId="38188"/>
    <cellStyle name="Output 2 7 2 3 3" xfId="29077"/>
    <cellStyle name="Output 2 7 2 4" xfId="15365"/>
    <cellStyle name="Output 2 7 2 4 2" xfId="33649"/>
    <cellStyle name="Output 2 7 2 5" xfId="24539"/>
    <cellStyle name="Output 2 8" xfId="4117"/>
    <cellStyle name="Output 2 8 2" xfId="5880"/>
    <cellStyle name="Output 2 8 2 2" xfId="8247"/>
    <cellStyle name="Output 2 8 2 2 2" xfId="12790"/>
    <cellStyle name="Output 2 8 2 2 2 2" xfId="22176"/>
    <cellStyle name="Output 2 8 2 2 2 2 2" xfId="40460"/>
    <cellStyle name="Output 2 8 2 2 2 3" xfId="31349"/>
    <cellStyle name="Output 2 8 2 2 3" xfId="17636"/>
    <cellStyle name="Output 2 8 2 2 3 2" xfId="35920"/>
    <cellStyle name="Output 2 8 2 2 4" xfId="26809"/>
    <cellStyle name="Output 2 8 2 3" xfId="10519"/>
    <cellStyle name="Output 2 8 2 3 2" xfId="19905"/>
    <cellStyle name="Output 2 8 2 3 2 2" xfId="38189"/>
    <cellStyle name="Output 2 8 2 3 3" xfId="29078"/>
    <cellStyle name="Output 2 8 2 4" xfId="15366"/>
    <cellStyle name="Output 2 8 2 4 2" xfId="33650"/>
    <cellStyle name="Output 2 8 2 5" xfId="24540"/>
    <cellStyle name="Output 2 9" xfId="5873"/>
    <cellStyle name="Output 2 9 2" xfId="8240"/>
    <cellStyle name="Output 2 9 2 2" xfId="12783"/>
    <cellStyle name="Output 2 9 2 2 2" xfId="22169"/>
    <cellStyle name="Output 2 9 2 2 2 2" xfId="40453"/>
    <cellStyle name="Output 2 9 2 2 3" xfId="31342"/>
    <cellStyle name="Output 2 9 2 3" xfId="17629"/>
    <cellStyle name="Output 2 9 2 3 2" xfId="35913"/>
    <cellStyle name="Output 2 9 2 4" xfId="26802"/>
    <cellStyle name="Output 2 9 3" xfId="10512"/>
    <cellStyle name="Output 2 9 3 2" xfId="19898"/>
    <cellStyle name="Output 2 9 3 2 2" xfId="38182"/>
    <cellStyle name="Output 2 9 3 3" xfId="29071"/>
    <cellStyle name="Output 2 9 4" xfId="15359"/>
    <cellStyle name="Output 2 9 4 2" xfId="33643"/>
    <cellStyle name="Output 2 9 5" xfId="24533"/>
    <cellStyle name="Output 3" xfId="378"/>
    <cellStyle name="Output 3 2" xfId="5881"/>
    <cellStyle name="Output 3 2 2" xfId="8248"/>
    <cellStyle name="Output 3 2 2 2" xfId="12791"/>
    <cellStyle name="Output 3 2 2 2 2" xfId="22177"/>
    <cellStyle name="Output 3 2 2 2 2 2" xfId="40461"/>
    <cellStyle name="Output 3 2 2 2 3" xfId="31350"/>
    <cellStyle name="Output 3 2 2 3" xfId="17637"/>
    <cellStyle name="Output 3 2 2 3 2" xfId="35921"/>
    <cellStyle name="Output 3 2 2 4" xfId="26810"/>
    <cellStyle name="Output 3 2 3" xfId="10520"/>
    <cellStyle name="Output 3 2 3 2" xfId="19906"/>
    <cellStyle name="Output 3 2 3 2 2" xfId="38190"/>
    <cellStyle name="Output 3 2 3 3" xfId="29079"/>
    <cellStyle name="Output 3 2 4" xfId="15367"/>
    <cellStyle name="Output 3 2 4 2" xfId="33651"/>
    <cellStyle name="Output 3 2 5" xfId="24541"/>
    <cellStyle name="Output 4" xfId="379"/>
    <cellStyle name="Output 4 2" xfId="5882"/>
    <cellStyle name="Output 4 2 2" xfId="8249"/>
    <cellStyle name="Output 4 2 2 2" xfId="12792"/>
    <cellStyle name="Output 4 2 2 2 2" xfId="22178"/>
    <cellStyle name="Output 4 2 2 2 2 2" xfId="40462"/>
    <cellStyle name="Output 4 2 2 2 3" xfId="31351"/>
    <cellStyle name="Output 4 2 2 3" xfId="17638"/>
    <cellStyle name="Output 4 2 2 3 2" xfId="35922"/>
    <cellStyle name="Output 4 2 2 4" xfId="26811"/>
    <cellStyle name="Output 4 2 3" xfId="10521"/>
    <cellStyle name="Output 4 2 3 2" xfId="19907"/>
    <cellStyle name="Output 4 2 3 2 2" xfId="38191"/>
    <cellStyle name="Output 4 2 3 3" xfId="29080"/>
    <cellStyle name="Output 4 2 4" xfId="13710"/>
    <cellStyle name="Output 4 2 5" xfId="15368"/>
    <cellStyle name="Output 4 2 5 2" xfId="33652"/>
    <cellStyle name="Output 4 2 6" xfId="24542"/>
    <cellStyle name="Output 5" xfId="380"/>
    <cellStyle name="Output 5 2" xfId="5883"/>
    <cellStyle name="Output 5 2 2" xfId="8250"/>
    <cellStyle name="Output 5 2 2 2" xfId="12793"/>
    <cellStyle name="Output 5 2 2 2 2" xfId="22179"/>
    <cellStyle name="Output 5 2 2 2 2 2" xfId="40463"/>
    <cellStyle name="Output 5 2 2 2 3" xfId="31352"/>
    <cellStyle name="Output 5 2 2 3" xfId="17639"/>
    <cellStyle name="Output 5 2 2 3 2" xfId="35923"/>
    <cellStyle name="Output 5 2 2 4" xfId="26812"/>
    <cellStyle name="Output 5 2 3" xfId="10522"/>
    <cellStyle name="Output 5 2 3 2" xfId="19908"/>
    <cellStyle name="Output 5 2 3 2 2" xfId="38192"/>
    <cellStyle name="Output 5 2 3 3" xfId="29081"/>
    <cellStyle name="Output 5 2 4" xfId="13711"/>
    <cellStyle name="Output 5 2 5" xfId="15369"/>
    <cellStyle name="Output 5 2 5 2" xfId="33653"/>
    <cellStyle name="Output 5 2 6" xfId="24543"/>
    <cellStyle name="Output 6" xfId="4118"/>
    <cellStyle name="Output 6 2" xfId="5884"/>
    <cellStyle name="Output 6 2 2" xfId="8251"/>
    <cellStyle name="Output 6 2 2 2" xfId="12794"/>
    <cellStyle name="Output 6 2 2 2 2" xfId="22180"/>
    <cellStyle name="Output 6 2 2 2 2 2" xfId="40464"/>
    <cellStyle name="Output 6 2 2 2 3" xfId="31353"/>
    <cellStyle name="Output 6 2 2 3" xfId="17640"/>
    <cellStyle name="Output 6 2 2 3 2" xfId="35924"/>
    <cellStyle name="Output 6 2 2 4" xfId="26813"/>
    <cellStyle name="Output 6 2 3" xfId="10523"/>
    <cellStyle name="Output 6 2 3 2" xfId="19909"/>
    <cellStyle name="Output 6 2 3 2 2" xfId="38193"/>
    <cellStyle name="Output 6 2 3 3" xfId="29082"/>
    <cellStyle name="Output 6 2 4" xfId="13712"/>
    <cellStyle name="Output 6 2 5" xfId="15370"/>
    <cellStyle name="Output 6 2 5 2" xfId="33654"/>
    <cellStyle name="Output 6 2 6" xfId="24544"/>
    <cellStyle name="Output 7" xfId="4119"/>
    <cellStyle name="Output 7 2" xfId="5885"/>
    <cellStyle name="Output 7 2 2" xfId="8252"/>
    <cellStyle name="Output 7 2 2 2" xfId="12795"/>
    <cellStyle name="Output 7 2 2 2 2" xfId="22181"/>
    <cellStyle name="Output 7 2 2 2 2 2" xfId="40465"/>
    <cellStyle name="Output 7 2 2 2 3" xfId="31354"/>
    <cellStyle name="Output 7 2 2 3" xfId="17641"/>
    <cellStyle name="Output 7 2 2 3 2" xfId="35925"/>
    <cellStyle name="Output 7 2 2 4" xfId="26814"/>
    <cellStyle name="Output 7 2 3" xfId="10524"/>
    <cellStyle name="Output 7 2 3 2" xfId="19910"/>
    <cellStyle name="Output 7 2 3 2 2" xfId="38194"/>
    <cellStyle name="Output 7 2 3 3" xfId="29083"/>
    <cellStyle name="Output 7 2 4" xfId="13713"/>
    <cellStyle name="Output 7 2 5" xfId="15371"/>
    <cellStyle name="Output 7 2 5 2" xfId="33655"/>
    <cellStyle name="Output 7 2 6" xfId="24545"/>
    <cellStyle name="Output 8" xfId="4120"/>
    <cellStyle name="Output 8 2" xfId="5886"/>
    <cellStyle name="Output 8 2 2" xfId="8253"/>
    <cellStyle name="Output 8 2 2 2" xfId="12796"/>
    <cellStyle name="Output 8 2 2 2 2" xfId="22182"/>
    <cellStyle name="Output 8 2 2 2 2 2" xfId="40466"/>
    <cellStyle name="Output 8 2 2 2 3" xfId="31355"/>
    <cellStyle name="Output 8 2 2 3" xfId="17642"/>
    <cellStyle name="Output 8 2 2 3 2" xfId="35926"/>
    <cellStyle name="Output 8 2 2 4" xfId="26815"/>
    <cellStyle name="Output 8 2 3" xfId="10525"/>
    <cellStyle name="Output 8 2 3 2" xfId="19911"/>
    <cellStyle name="Output 8 2 3 2 2" xfId="38195"/>
    <cellStyle name="Output 8 2 3 3" xfId="29084"/>
    <cellStyle name="Output 8 2 4" xfId="13714"/>
    <cellStyle name="Output 8 2 5" xfId="15372"/>
    <cellStyle name="Output 8 2 5 2" xfId="33656"/>
    <cellStyle name="Output 8 2 6" xfId="24546"/>
    <cellStyle name="Output 9" xfId="4121"/>
    <cellStyle name="Output 9 2" xfId="5887"/>
    <cellStyle name="Output 9 2 2" xfId="8254"/>
    <cellStyle name="Output 9 2 2 2" xfId="12797"/>
    <cellStyle name="Output 9 2 2 2 2" xfId="22183"/>
    <cellStyle name="Output 9 2 2 2 2 2" xfId="40467"/>
    <cellStyle name="Output 9 2 2 2 3" xfId="31356"/>
    <cellStyle name="Output 9 2 2 3" xfId="17643"/>
    <cellStyle name="Output 9 2 2 3 2" xfId="35927"/>
    <cellStyle name="Output 9 2 2 4" xfId="26816"/>
    <cellStyle name="Output 9 2 3" xfId="10526"/>
    <cellStyle name="Output 9 2 3 2" xfId="19912"/>
    <cellStyle name="Output 9 2 3 2 2" xfId="38196"/>
    <cellStyle name="Output 9 2 3 3" xfId="29085"/>
    <cellStyle name="Output 9 2 4" xfId="15373"/>
    <cellStyle name="Output 9 2 4 2" xfId="33657"/>
    <cellStyle name="Output 9 2 5" xfId="24547"/>
    <cellStyle name="Percent" xfId="381" builtinId="5"/>
    <cellStyle name="Percent 10" xfId="6544"/>
    <cellStyle name="Percent 10 2" xfId="8872"/>
    <cellStyle name="Percent 10 2 2" xfId="13415"/>
    <cellStyle name="Percent 10 2 2 2" xfId="22801"/>
    <cellStyle name="Percent 10 2 2 2 2" xfId="41085"/>
    <cellStyle name="Percent 10 2 2 3" xfId="31974"/>
    <cellStyle name="Percent 10 2 3" xfId="18261"/>
    <cellStyle name="Percent 10 2 3 2" xfId="36545"/>
    <cellStyle name="Percent 10 2 4" xfId="27434"/>
    <cellStyle name="Percent 10 3" xfId="11144"/>
    <cellStyle name="Percent 10 3 2" xfId="20530"/>
    <cellStyle name="Percent 10 3 2 2" xfId="38814"/>
    <cellStyle name="Percent 10 3 3" xfId="29703"/>
    <cellStyle name="Percent 10 4" xfId="15991"/>
    <cellStyle name="Percent 10 4 2" xfId="34275"/>
    <cellStyle name="Percent 10 5" xfId="25165"/>
    <cellStyle name="Percent 11" xfId="4337"/>
    <cellStyle name="Percent 11 2" xfId="4880"/>
    <cellStyle name="Percent 11 2 2" xfId="5889"/>
    <cellStyle name="Percent 11 2 2 2" xfId="8256"/>
    <cellStyle name="Percent 11 2 2 2 2" xfId="12799"/>
    <cellStyle name="Percent 11 2 2 2 2 2" xfId="22185"/>
    <cellStyle name="Percent 11 2 2 2 2 2 2" xfId="40469"/>
    <cellStyle name="Percent 11 2 2 2 2 3" xfId="31358"/>
    <cellStyle name="Percent 11 2 2 2 3" xfId="17645"/>
    <cellStyle name="Percent 11 2 2 2 3 2" xfId="35929"/>
    <cellStyle name="Percent 11 2 2 2 4" xfId="26818"/>
    <cellStyle name="Percent 11 2 2 3" xfId="10528"/>
    <cellStyle name="Percent 11 2 2 3 2" xfId="19914"/>
    <cellStyle name="Percent 11 2 2 3 2 2" xfId="38198"/>
    <cellStyle name="Percent 11 2 2 3 3" xfId="29087"/>
    <cellStyle name="Percent 11 2 2 4" xfId="15375"/>
    <cellStyle name="Percent 11 2 2 4 2" xfId="33659"/>
    <cellStyle name="Percent 11 2 2 5" xfId="24549"/>
    <cellStyle name="Percent 11 2 3" xfId="7318"/>
    <cellStyle name="Percent 11 2 3 2" xfId="11861"/>
    <cellStyle name="Percent 11 2 3 2 2" xfId="21247"/>
    <cellStyle name="Percent 11 2 3 2 2 2" xfId="39531"/>
    <cellStyle name="Percent 11 2 3 2 3" xfId="30420"/>
    <cellStyle name="Percent 11 2 3 3" xfId="16707"/>
    <cellStyle name="Percent 11 2 3 3 2" xfId="34991"/>
    <cellStyle name="Percent 11 2 3 4" xfId="25880"/>
    <cellStyle name="Percent 11 2 4" xfId="9590"/>
    <cellStyle name="Percent 11 2 4 2" xfId="18976"/>
    <cellStyle name="Percent 11 2 4 2 2" xfId="37260"/>
    <cellStyle name="Percent 11 2 4 3" xfId="28149"/>
    <cellStyle name="Percent 11 2 5" xfId="14437"/>
    <cellStyle name="Percent 11 2 5 2" xfId="32721"/>
    <cellStyle name="Percent 11 2 6" xfId="23611"/>
    <cellStyle name="Percent 11 3" xfId="5888"/>
    <cellStyle name="Percent 11 3 2" xfId="8255"/>
    <cellStyle name="Percent 11 3 2 2" xfId="12798"/>
    <cellStyle name="Percent 11 3 2 2 2" xfId="22184"/>
    <cellStyle name="Percent 11 3 2 2 2 2" xfId="40468"/>
    <cellStyle name="Percent 11 3 2 2 3" xfId="31357"/>
    <cellStyle name="Percent 11 3 2 3" xfId="17644"/>
    <cellStyle name="Percent 11 3 2 3 2" xfId="35928"/>
    <cellStyle name="Percent 11 3 2 4" xfId="26817"/>
    <cellStyle name="Percent 11 3 3" xfId="10527"/>
    <cellStyle name="Percent 11 3 3 2" xfId="19913"/>
    <cellStyle name="Percent 11 3 3 2 2" xfId="38197"/>
    <cellStyle name="Percent 11 3 3 3" xfId="29086"/>
    <cellStyle name="Percent 11 3 4" xfId="15374"/>
    <cellStyle name="Percent 11 3 4 2" xfId="33658"/>
    <cellStyle name="Percent 11 3 5" xfId="24548"/>
    <cellStyle name="Percent 11 4" xfId="6968"/>
    <cellStyle name="Percent 11 4 2" xfId="11511"/>
    <cellStyle name="Percent 11 4 2 2" xfId="20897"/>
    <cellStyle name="Percent 11 4 2 2 2" xfId="39181"/>
    <cellStyle name="Percent 11 4 2 3" xfId="30070"/>
    <cellStyle name="Percent 11 4 3" xfId="16357"/>
    <cellStyle name="Percent 11 4 3 2" xfId="34641"/>
    <cellStyle name="Percent 11 4 4" xfId="25530"/>
    <cellStyle name="Percent 11 5" xfId="9240"/>
    <cellStyle name="Percent 11 5 2" xfId="18626"/>
    <cellStyle name="Percent 11 5 2 2" xfId="36910"/>
    <cellStyle name="Percent 11 5 3" xfId="27799"/>
    <cellStyle name="Percent 11 6" xfId="14087"/>
    <cellStyle name="Percent 11 6 2" xfId="32371"/>
    <cellStyle name="Percent 11 7" xfId="23261"/>
    <cellStyle name="Percent 12" xfId="4384"/>
    <cellStyle name="Percent 12 2" xfId="4881"/>
    <cellStyle name="Percent 12 2 2" xfId="5891"/>
    <cellStyle name="Percent 12 2 2 2" xfId="8258"/>
    <cellStyle name="Percent 12 2 2 2 2" xfId="12801"/>
    <cellStyle name="Percent 12 2 2 2 2 2" xfId="22187"/>
    <cellStyle name="Percent 12 2 2 2 2 2 2" xfId="40471"/>
    <cellStyle name="Percent 12 2 2 2 2 3" xfId="31360"/>
    <cellStyle name="Percent 12 2 2 2 3" xfId="17647"/>
    <cellStyle name="Percent 12 2 2 2 3 2" xfId="35931"/>
    <cellStyle name="Percent 12 2 2 2 4" xfId="26820"/>
    <cellStyle name="Percent 12 2 2 3" xfId="10530"/>
    <cellStyle name="Percent 12 2 2 3 2" xfId="19916"/>
    <cellStyle name="Percent 12 2 2 3 2 2" xfId="38200"/>
    <cellStyle name="Percent 12 2 2 3 3" xfId="29089"/>
    <cellStyle name="Percent 12 2 2 4" xfId="15377"/>
    <cellStyle name="Percent 12 2 2 4 2" xfId="33661"/>
    <cellStyle name="Percent 12 2 2 5" xfId="24551"/>
    <cellStyle name="Percent 12 2 3" xfId="7319"/>
    <cellStyle name="Percent 12 2 3 2" xfId="11862"/>
    <cellStyle name="Percent 12 2 3 2 2" xfId="21248"/>
    <cellStyle name="Percent 12 2 3 2 2 2" xfId="39532"/>
    <cellStyle name="Percent 12 2 3 2 3" xfId="30421"/>
    <cellStyle name="Percent 12 2 3 3" xfId="16708"/>
    <cellStyle name="Percent 12 2 3 3 2" xfId="34992"/>
    <cellStyle name="Percent 12 2 3 4" xfId="25881"/>
    <cellStyle name="Percent 12 2 4" xfId="9591"/>
    <cellStyle name="Percent 12 2 4 2" xfId="18977"/>
    <cellStyle name="Percent 12 2 4 2 2" xfId="37261"/>
    <cellStyle name="Percent 12 2 4 3" xfId="28150"/>
    <cellStyle name="Percent 12 2 5" xfId="14438"/>
    <cellStyle name="Percent 12 2 5 2" xfId="32722"/>
    <cellStyle name="Percent 12 2 6" xfId="23612"/>
    <cellStyle name="Percent 12 3" xfId="5890"/>
    <cellStyle name="Percent 12 3 2" xfId="8257"/>
    <cellStyle name="Percent 12 3 2 2" xfId="12800"/>
    <cellStyle name="Percent 12 3 2 2 2" xfId="22186"/>
    <cellStyle name="Percent 12 3 2 2 2 2" xfId="40470"/>
    <cellStyle name="Percent 12 3 2 2 3" xfId="31359"/>
    <cellStyle name="Percent 12 3 2 3" xfId="17646"/>
    <cellStyle name="Percent 12 3 2 3 2" xfId="35930"/>
    <cellStyle name="Percent 12 3 2 4" xfId="26819"/>
    <cellStyle name="Percent 12 3 3" xfId="10529"/>
    <cellStyle name="Percent 12 3 3 2" xfId="19915"/>
    <cellStyle name="Percent 12 3 3 2 2" xfId="38199"/>
    <cellStyle name="Percent 12 3 3 3" xfId="29088"/>
    <cellStyle name="Percent 12 3 4" xfId="15376"/>
    <cellStyle name="Percent 12 3 4 2" xfId="33660"/>
    <cellStyle name="Percent 12 3 5" xfId="24550"/>
    <cellStyle name="Percent 12 4" xfId="6969"/>
    <cellStyle name="Percent 12 4 2" xfId="11512"/>
    <cellStyle name="Percent 12 4 2 2" xfId="20898"/>
    <cellStyle name="Percent 12 4 2 2 2" xfId="39182"/>
    <cellStyle name="Percent 12 4 2 3" xfId="30071"/>
    <cellStyle name="Percent 12 4 3" xfId="16358"/>
    <cellStyle name="Percent 12 4 3 2" xfId="34642"/>
    <cellStyle name="Percent 12 4 4" xfId="25531"/>
    <cellStyle name="Percent 12 5" xfId="9241"/>
    <cellStyle name="Percent 12 5 2" xfId="18627"/>
    <cellStyle name="Percent 12 5 2 2" xfId="36911"/>
    <cellStyle name="Percent 12 5 3" xfId="27800"/>
    <cellStyle name="Percent 12 6" xfId="14088"/>
    <cellStyle name="Percent 12 6 2" xfId="32372"/>
    <cellStyle name="Percent 12 7" xfId="23262"/>
    <cellStyle name="Percent 13" xfId="4446"/>
    <cellStyle name="Percent 13 2" xfId="4886"/>
    <cellStyle name="Percent 13 2 2" xfId="5893"/>
    <cellStyle name="Percent 13 2 2 2" xfId="8260"/>
    <cellStyle name="Percent 13 2 2 2 2" xfId="12803"/>
    <cellStyle name="Percent 13 2 2 2 2 2" xfId="22189"/>
    <cellStyle name="Percent 13 2 2 2 2 2 2" xfId="40473"/>
    <cellStyle name="Percent 13 2 2 2 2 3" xfId="31362"/>
    <cellStyle name="Percent 13 2 2 2 3" xfId="17649"/>
    <cellStyle name="Percent 13 2 2 2 3 2" xfId="35933"/>
    <cellStyle name="Percent 13 2 2 2 4" xfId="26822"/>
    <cellStyle name="Percent 13 2 2 3" xfId="10532"/>
    <cellStyle name="Percent 13 2 2 3 2" xfId="19918"/>
    <cellStyle name="Percent 13 2 2 3 2 2" xfId="38202"/>
    <cellStyle name="Percent 13 2 2 3 3" xfId="29091"/>
    <cellStyle name="Percent 13 2 2 4" xfId="15379"/>
    <cellStyle name="Percent 13 2 2 4 2" xfId="33663"/>
    <cellStyle name="Percent 13 2 2 5" xfId="24553"/>
    <cellStyle name="Percent 13 2 3" xfId="7324"/>
    <cellStyle name="Percent 13 2 3 2" xfId="11867"/>
    <cellStyle name="Percent 13 2 3 2 2" xfId="21253"/>
    <cellStyle name="Percent 13 2 3 2 2 2" xfId="39537"/>
    <cellStyle name="Percent 13 2 3 2 3" xfId="30426"/>
    <cellStyle name="Percent 13 2 3 3" xfId="16713"/>
    <cellStyle name="Percent 13 2 3 3 2" xfId="34997"/>
    <cellStyle name="Percent 13 2 3 4" xfId="25886"/>
    <cellStyle name="Percent 13 2 4" xfId="9596"/>
    <cellStyle name="Percent 13 2 4 2" xfId="18982"/>
    <cellStyle name="Percent 13 2 4 2 2" xfId="37266"/>
    <cellStyle name="Percent 13 2 4 3" xfId="28155"/>
    <cellStyle name="Percent 13 2 5" xfId="14443"/>
    <cellStyle name="Percent 13 2 5 2" xfId="32727"/>
    <cellStyle name="Percent 13 2 6" xfId="23617"/>
    <cellStyle name="Percent 13 3" xfId="5892"/>
    <cellStyle name="Percent 13 3 2" xfId="8259"/>
    <cellStyle name="Percent 13 3 2 2" xfId="12802"/>
    <cellStyle name="Percent 13 3 2 2 2" xfId="22188"/>
    <cellStyle name="Percent 13 3 2 2 2 2" xfId="40472"/>
    <cellStyle name="Percent 13 3 2 2 3" xfId="31361"/>
    <cellStyle name="Percent 13 3 2 3" xfId="17648"/>
    <cellStyle name="Percent 13 3 2 3 2" xfId="35932"/>
    <cellStyle name="Percent 13 3 2 4" xfId="26821"/>
    <cellStyle name="Percent 13 3 3" xfId="10531"/>
    <cellStyle name="Percent 13 3 3 2" xfId="19917"/>
    <cellStyle name="Percent 13 3 3 2 2" xfId="38201"/>
    <cellStyle name="Percent 13 3 3 3" xfId="29090"/>
    <cellStyle name="Percent 13 3 4" xfId="15378"/>
    <cellStyle name="Percent 13 3 4 2" xfId="33662"/>
    <cellStyle name="Percent 13 3 5" xfId="24552"/>
    <cellStyle name="Percent 13 4" xfId="6974"/>
    <cellStyle name="Percent 13 4 2" xfId="11517"/>
    <cellStyle name="Percent 13 4 2 2" xfId="20903"/>
    <cellStyle name="Percent 13 4 2 2 2" xfId="39187"/>
    <cellStyle name="Percent 13 4 2 3" xfId="30076"/>
    <cellStyle name="Percent 13 4 3" xfId="16363"/>
    <cellStyle name="Percent 13 4 3 2" xfId="34647"/>
    <cellStyle name="Percent 13 4 4" xfId="25536"/>
    <cellStyle name="Percent 13 5" xfId="9246"/>
    <cellStyle name="Percent 13 5 2" xfId="18632"/>
    <cellStyle name="Percent 13 5 2 2" xfId="36916"/>
    <cellStyle name="Percent 13 5 3" xfId="27805"/>
    <cellStyle name="Percent 13 6" xfId="14093"/>
    <cellStyle name="Percent 13 6 2" xfId="32377"/>
    <cellStyle name="Percent 13 7" xfId="23267"/>
    <cellStyle name="Percent 14" xfId="4401"/>
    <cellStyle name="Percent 14 2" xfId="4884"/>
    <cellStyle name="Percent 14 2 2" xfId="5895"/>
    <cellStyle name="Percent 14 2 2 2" xfId="8262"/>
    <cellStyle name="Percent 14 2 2 2 2" xfId="12805"/>
    <cellStyle name="Percent 14 2 2 2 2 2" xfId="22191"/>
    <cellStyle name="Percent 14 2 2 2 2 2 2" xfId="40475"/>
    <cellStyle name="Percent 14 2 2 2 2 3" xfId="31364"/>
    <cellStyle name="Percent 14 2 2 2 3" xfId="17651"/>
    <cellStyle name="Percent 14 2 2 2 3 2" xfId="35935"/>
    <cellStyle name="Percent 14 2 2 2 4" xfId="26824"/>
    <cellStyle name="Percent 14 2 2 3" xfId="10534"/>
    <cellStyle name="Percent 14 2 2 3 2" xfId="19920"/>
    <cellStyle name="Percent 14 2 2 3 2 2" xfId="38204"/>
    <cellStyle name="Percent 14 2 2 3 3" xfId="29093"/>
    <cellStyle name="Percent 14 2 2 4" xfId="15381"/>
    <cellStyle name="Percent 14 2 2 4 2" xfId="33665"/>
    <cellStyle name="Percent 14 2 2 5" xfId="24555"/>
    <cellStyle name="Percent 14 2 3" xfId="7322"/>
    <cellStyle name="Percent 14 2 3 2" xfId="11865"/>
    <cellStyle name="Percent 14 2 3 2 2" xfId="21251"/>
    <cellStyle name="Percent 14 2 3 2 2 2" xfId="39535"/>
    <cellStyle name="Percent 14 2 3 2 3" xfId="30424"/>
    <cellStyle name="Percent 14 2 3 3" xfId="16711"/>
    <cellStyle name="Percent 14 2 3 3 2" xfId="34995"/>
    <cellStyle name="Percent 14 2 3 4" xfId="25884"/>
    <cellStyle name="Percent 14 2 4" xfId="9594"/>
    <cellStyle name="Percent 14 2 4 2" xfId="18980"/>
    <cellStyle name="Percent 14 2 4 2 2" xfId="37264"/>
    <cellStyle name="Percent 14 2 4 3" xfId="28153"/>
    <cellStyle name="Percent 14 2 5" xfId="14441"/>
    <cellStyle name="Percent 14 2 5 2" xfId="32725"/>
    <cellStyle name="Percent 14 2 6" xfId="23615"/>
    <cellStyle name="Percent 14 3" xfId="5894"/>
    <cellStyle name="Percent 14 3 2" xfId="8261"/>
    <cellStyle name="Percent 14 3 2 2" xfId="12804"/>
    <cellStyle name="Percent 14 3 2 2 2" xfId="22190"/>
    <cellStyle name="Percent 14 3 2 2 2 2" xfId="40474"/>
    <cellStyle name="Percent 14 3 2 2 3" xfId="31363"/>
    <cellStyle name="Percent 14 3 2 3" xfId="17650"/>
    <cellStyle name="Percent 14 3 2 3 2" xfId="35934"/>
    <cellStyle name="Percent 14 3 2 4" xfId="26823"/>
    <cellStyle name="Percent 14 3 3" xfId="10533"/>
    <cellStyle name="Percent 14 3 3 2" xfId="19919"/>
    <cellStyle name="Percent 14 3 3 2 2" xfId="38203"/>
    <cellStyle name="Percent 14 3 3 3" xfId="29092"/>
    <cellStyle name="Percent 14 3 4" xfId="15380"/>
    <cellStyle name="Percent 14 3 4 2" xfId="33664"/>
    <cellStyle name="Percent 14 3 5" xfId="24554"/>
    <cellStyle name="Percent 14 4" xfId="6972"/>
    <cellStyle name="Percent 14 4 2" xfId="11515"/>
    <cellStyle name="Percent 14 4 2 2" xfId="20901"/>
    <cellStyle name="Percent 14 4 2 2 2" xfId="39185"/>
    <cellStyle name="Percent 14 4 2 3" xfId="30074"/>
    <cellStyle name="Percent 14 4 3" xfId="16361"/>
    <cellStyle name="Percent 14 4 3 2" xfId="34645"/>
    <cellStyle name="Percent 14 4 4" xfId="25534"/>
    <cellStyle name="Percent 14 5" xfId="9244"/>
    <cellStyle name="Percent 14 5 2" xfId="18630"/>
    <cellStyle name="Percent 14 5 2 2" xfId="36914"/>
    <cellStyle name="Percent 14 5 3" xfId="27803"/>
    <cellStyle name="Percent 14 6" xfId="14091"/>
    <cellStyle name="Percent 14 6 2" xfId="32375"/>
    <cellStyle name="Percent 14 7" xfId="23265"/>
    <cellStyle name="Percent 15" xfId="6589"/>
    <cellStyle name="Percent 15 2" xfId="8874"/>
    <cellStyle name="Percent 15 2 2" xfId="13417"/>
    <cellStyle name="Percent 15 2 2 2" xfId="22803"/>
    <cellStyle name="Percent 15 2 2 2 2" xfId="41087"/>
    <cellStyle name="Percent 15 2 2 3" xfId="31976"/>
    <cellStyle name="Percent 15 2 3" xfId="18263"/>
    <cellStyle name="Percent 15 2 3 2" xfId="36547"/>
    <cellStyle name="Percent 15 2 4" xfId="27436"/>
    <cellStyle name="Percent 15 3" xfId="11146"/>
    <cellStyle name="Percent 15 3 2" xfId="20532"/>
    <cellStyle name="Percent 15 3 2 2" xfId="38816"/>
    <cellStyle name="Percent 15 3 3" xfId="29705"/>
    <cellStyle name="Percent 15 4" xfId="15993"/>
    <cellStyle name="Percent 15 4 2" xfId="34277"/>
    <cellStyle name="Percent 15 5" xfId="25167"/>
    <cellStyle name="Percent 16" xfId="6599"/>
    <cellStyle name="Percent 16 10" xfId="15997"/>
    <cellStyle name="Percent 16 10 2" xfId="34281"/>
    <cellStyle name="Percent 16 11" xfId="22849"/>
    <cellStyle name="Percent 16 11 2" xfId="41133"/>
    <cellStyle name="Percent 16 12" xfId="22897"/>
    <cellStyle name="Percent 16 12 2" xfId="41181"/>
    <cellStyle name="Percent 16 13" xfId="22900"/>
    <cellStyle name="Percent 16 14" xfId="41188"/>
    <cellStyle name="Percent 16 2" xfId="6614"/>
    <cellStyle name="Percent 16 2 2" xfId="8883"/>
    <cellStyle name="Percent 16 2 2 2" xfId="13425"/>
    <cellStyle name="Percent 16 2 2 2 2" xfId="22811"/>
    <cellStyle name="Percent 16 2 2 2 2 2" xfId="41095"/>
    <cellStyle name="Percent 16 2 2 2 3" xfId="31984"/>
    <cellStyle name="Percent 16 2 2 3" xfId="18271"/>
    <cellStyle name="Percent 16 2 2 3 2" xfId="36555"/>
    <cellStyle name="Percent 16 2 2 4" xfId="27444"/>
    <cellStyle name="Percent 16 2 3" xfId="11158"/>
    <cellStyle name="Percent 16 2 3 2" xfId="20544"/>
    <cellStyle name="Percent 16 2 3 2 2" xfId="38828"/>
    <cellStyle name="Percent 16 2 3 3" xfId="29717"/>
    <cellStyle name="Percent 16 2 4" xfId="16004"/>
    <cellStyle name="Percent 16 2 4 2" xfId="34288"/>
    <cellStyle name="Percent 16 2 5" xfId="25177"/>
    <cellStyle name="Percent 16 3" xfId="6622"/>
    <cellStyle name="Percent 16 3 2" xfId="11165"/>
    <cellStyle name="Percent 16 3 2 2" xfId="20551"/>
    <cellStyle name="Percent 16 3 2 2 2" xfId="38835"/>
    <cellStyle name="Percent 16 3 2 3" xfId="29724"/>
    <cellStyle name="Percent 16 3 3" xfId="16011"/>
    <cellStyle name="Percent 16 3 3 2" xfId="34295"/>
    <cellStyle name="Percent 16 3 4" xfId="25184"/>
    <cellStyle name="Percent 16 4" xfId="8893"/>
    <cellStyle name="Percent 16 4 2" xfId="13433"/>
    <cellStyle name="Percent 16 4 2 2" xfId="22819"/>
    <cellStyle name="Percent 16 4 2 2 2" xfId="41103"/>
    <cellStyle name="Percent 16 4 2 3" xfId="31992"/>
    <cellStyle name="Percent 16 4 3" xfId="18279"/>
    <cellStyle name="Percent 16 4 3 2" xfId="36563"/>
    <cellStyle name="Percent 16 4 4" xfId="27452"/>
    <cellStyle name="Percent 16 5" xfId="11150"/>
    <cellStyle name="Percent 16 5 2" xfId="20536"/>
    <cellStyle name="Percent 16 5 2 2" xfId="38820"/>
    <cellStyle name="Percent 16 5 3" xfId="29709"/>
    <cellStyle name="Percent 16 6" xfId="13442"/>
    <cellStyle name="Percent 16 6 2" xfId="22827"/>
    <cellStyle name="Percent 16 6 2 2" xfId="41111"/>
    <cellStyle name="Percent 16 6 3" xfId="32000"/>
    <cellStyle name="Percent 16 7" xfId="13455"/>
    <cellStyle name="Percent 16 7 2" xfId="22833"/>
    <cellStyle name="Percent 16 7 2 2" xfId="41117"/>
    <cellStyle name="Percent 16 7 3" xfId="32006"/>
    <cellStyle name="Percent 16 8" xfId="13733"/>
    <cellStyle name="Percent 16 8 2" xfId="22843"/>
    <cellStyle name="Percent 16 8 2 2" xfId="41127"/>
    <cellStyle name="Percent 16 8 3" xfId="32017"/>
    <cellStyle name="Percent 16 9" xfId="13741"/>
    <cellStyle name="Percent 16 9 2" xfId="32025"/>
    <cellStyle name="Percent 17" xfId="6609"/>
    <cellStyle name="Percent 17 2" xfId="6626"/>
    <cellStyle name="Percent 17 2 2" xfId="11169"/>
    <cellStyle name="Percent 17 2 2 2" xfId="20555"/>
    <cellStyle name="Percent 17 2 2 2 2" xfId="38839"/>
    <cellStyle name="Percent 17 2 2 3" xfId="29728"/>
    <cellStyle name="Percent 17 2 3" xfId="16015"/>
    <cellStyle name="Percent 17 2 3 2" xfId="34299"/>
    <cellStyle name="Percent 17 2 4" xfId="25188"/>
    <cellStyle name="Percent 17 3" xfId="11153"/>
    <cellStyle name="Percent 17 3 2" xfId="20539"/>
    <cellStyle name="Percent 17 3 2 2" xfId="38823"/>
    <cellStyle name="Percent 17 3 3" xfId="29712"/>
    <cellStyle name="Percent 17 4" xfId="15999"/>
    <cellStyle name="Percent 17 4 2" xfId="34283"/>
    <cellStyle name="Percent 17 5" xfId="25172"/>
    <cellStyle name="Percent 18" xfId="6619"/>
    <cellStyle name="Percent 18 2" xfId="11162"/>
    <cellStyle name="Percent 18 2 2" xfId="20548"/>
    <cellStyle name="Percent 18 2 2 2" xfId="38832"/>
    <cellStyle name="Percent 18 2 3" xfId="29721"/>
    <cellStyle name="Percent 18 3" xfId="16008"/>
    <cellStyle name="Percent 18 3 2" xfId="34292"/>
    <cellStyle name="Percent 18 4" xfId="25181"/>
    <cellStyle name="Percent 19" xfId="8890"/>
    <cellStyle name="Percent 19 2" xfId="13430"/>
    <cellStyle name="Percent 19 2 2" xfId="22816"/>
    <cellStyle name="Percent 19 2 2 2" xfId="41100"/>
    <cellStyle name="Percent 19 2 3" xfId="31989"/>
    <cellStyle name="Percent 19 3" xfId="18276"/>
    <cellStyle name="Percent 19 3 2" xfId="36560"/>
    <cellStyle name="Percent 19 4" xfId="27449"/>
    <cellStyle name="Percent 2" xfId="421"/>
    <cellStyle name="Percent 2 10" xfId="1380"/>
    <cellStyle name="Percent 2 10 2" xfId="5896"/>
    <cellStyle name="Percent 2 10 2 2" xfId="8263"/>
    <cellStyle name="Percent 2 10 2 2 2" xfId="12806"/>
    <cellStyle name="Percent 2 10 2 2 2 2" xfId="22192"/>
    <cellStyle name="Percent 2 10 2 2 2 2 2" xfId="40476"/>
    <cellStyle name="Percent 2 10 2 2 2 3" xfId="31365"/>
    <cellStyle name="Percent 2 10 2 2 3" xfId="17652"/>
    <cellStyle name="Percent 2 10 2 2 3 2" xfId="35936"/>
    <cellStyle name="Percent 2 10 2 2 4" xfId="26825"/>
    <cellStyle name="Percent 2 10 2 3" xfId="10535"/>
    <cellStyle name="Percent 2 10 2 3 2" xfId="19921"/>
    <cellStyle name="Percent 2 10 2 3 2 2" xfId="38205"/>
    <cellStyle name="Percent 2 10 2 3 3" xfId="29094"/>
    <cellStyle name="Percent 2 10 2 4" xfId="15382"/>
    <cellStyle name="Percent 2 10 2 4 2" xfId="33666"/>
    <cellStyle name="Percent 2 10 2 5" xfId="24556"/>
    <cellStyle name="Percent 2 11" xfId="1403"/>
    <cellStyle name="Percent 2 11 2" xfId="5897"/>
    <cellStyle name="Percent 2 11 2 2" xfId="8264"/>
    <cellStyle name="Percent 2 11 2 2 2" xfId="12807"/>
    <cellStyle name="Percent 2 11 2 2 2 2" xfId="22193"/>
    <cellStyle name="Percent 2 11 2 2 2 2 2" xfId="40477"/>
    <cellStyle name="Percent 2 11 2 2 2 3" xfId="31366"/>
    <cellStyle name="Percent 2 11 2 2 3" xfId="17653"/>
    <cellStyle name="Percent 2 11 2 2 3 2" xfId="35937"/>
    <cellStyle name="Percent 2 11 2 2 4" xfId="26826"/>
    <cellStyle name="Percent 2 11 2 3" xfId="10536"/>
    <cellStyle name="Percent 2 11 2 3 2" xfId="19922"/>
    <cellStyle name="Percent 2 11 2 3 2 2" xfId="38206"/>
    <cellStyle name="Percent 2 11 2 3 3" xfId="29095"/>
    <cellStyle name="Percent 2 11 2 4" xfId="15383"/>
    <cellStyle name="Percent 2 11 2 4 2" xfId="33667"/>
    <cellStyle name="Percent 2 11 2 5" xfId="24557"/>
    <cellStyle name="Percent 2 12" xfId="1431"/>
    <cellStyle name="Percent 2 12 2" xfId="5898"/>
    <cellStyle name="Percent 2 12 2 2" xfId="8265"/>
    <cellStyle name="Percent 2 12 2 2 2" xfId="12808"/>
    <cellStyle name="Percent 2 12 2 2 2 2" xfId="22194"/>
    <cellStyle name="Percent 2 12 2 2 2 2 2" xfId="40478"/>
    <cellStyle name="Percent 2 12 2 2 2 3" xfId="31367"/>
    <cellStyle name="Percent 2 12 2 2 3" xfId="17654"/>
    <cellStyle name="Percent 2 12 2 2 3 2" xfId="35938"/>
    <cellStyle name="Percent 2 12 2 2 4" xfId="26827"/>
    <cellStyle name="Percent 2 12 2 3" xfId="10537"/>
    <cellStyle name="Percent 2 12 2 3 2" xfId="19923"/>
    <cellStyle name="Percent 2 12 2 3 2 2" xfId="38207"/>
    <cellStyle name="Percent 2 12 2 3 3" xfId="29096"/>
    <cellStyle name="Percent 2 12 2 4" xfId="15384"/>
    <cellStyle name="Percent 2 12 2 4 2" xfId="33668"/>
    <cellStyle name="Percent 2 12 2 5" xfId="24558"/>
    <cellStyle name="Percent 2 13" xfId="1453"/>
    <cellStyle name="Percent 2 13 2" xfId="5899"/>
    <cellStyle name="Percent 2 13 2 2" xfId="8266"/>
    <cellStyle name="Percent 2 13 2 2 2" xfId="12809"/>
    <cellStyle name="Percent 2 13 2 2 2 2" xfId="22195"/>
    <cellStyle name="Percent 2 13 2 2 2 2 2" xfId="40479"/>
    <cellStyle name="Percent 2 13 2 2 2 3" xfId="31368"/>
    <cellStyle name="Percent 2 13 2 2 3" xfId="17655"/>
    <cellStyle name="Percent 2 13 2 2 3 2" xfId="35939"/>
    <cellStyle name="Percent 2 13 2 2 4" xfId="26828"/>
    <cellStyle name="Percent 2 13 2 3" xfId="10538"/>
    <cellStyle name="Percent 2 13 2 3 2" xfId="19924"/>
    <cellStyle name="Percent 2 13 2 3 2 2" xfId="38208"/>
    <cellStyle name="Percent 2 13 2 3 3" xfId="29097"/>
    <cellStyle name="Percent 2 13 2 4" xfId="15385"/>
    <cellStyle name="Percent 2 13 2 4 2" xfId="33669"/>
    <cellStyle name="Percent 2 13 2 5" xfId="24559"/>
    <cellStyle name="Percent 2 14" xfId="1466"/>
    <cellStyle name="Percent 2 14 2" xfId="5900"/>
    <cellStyle name="Percent 2 14 2 2" xfId="8267"/>
    <cellStyle name="Percent 2 14 2 2 2" xfId="12810"/>
    <cellStyle name="Percent 2 14 2 2 2 2" xfId="22196"/>
    <cellStyle name="Percent 2 14 2 2 2 2 2" xfId="40480"/>
    <cellStyle name="Percent 2 14 2 2 2 3" xfId="31369"/>
    <cellStyle name="Percent 2 14 2 2 3" xfId="17656"/>
    <cellStyle name="Percent 2 14 2 2 3 2" xfId="35940"/>
    <cellStyle name="Percent 2 14 2 2 4" xfId="26829"/>
    <cellStyle name="Percent 2 14 2 3" xfId="10539"/>
    <cellStyle name="Percent 2 14 2 3 2" xfId="19925"/>
    <cellStyle name="Percent 2 14 2 3 2 2" xfId="38209"/>
    <cellStyle name="Percent 2 14 2 3 3" xfId="29098"/>
    <cellStyle name="Percent 2 14 2 4" xfId="15386"/>
    <cellStyle name="Percent 2 14 2 4 2" xfId="33670"/>
    <cellStyle name="Percent 2 14 2 5" xfId="24560"/>
    <cellStyle name="Percent 2 15" xfId="1494"/>
    <cellStyle name="Percent 2 15 2" xfId="5901"/>
    <cellStyle name="Percent 2 15 2 2" xfId="8268"/>
    <cellStyle name="Percent 2 15 2 2 2" xfId="12811"/>
    <cellStyle name="Percent 2 15 2 2 2 2" xfId="22197"/>
    <cellStyle name="Percent 2 15 2 2 2 2 2" xfId="40481"/>
    <cellStyle name="Percent 2 15 2 2 2 3" xfId="31370"/>
    <cellStyle name="Percent 2 15 2 2 3" xfId="17657"/>
    <cellStyle name="Percent 2 15 2 2 3 2" xfId="35941"/>
    <cellStyle name="Percent 2 15 2 2 4" xfId="26830"/>
    <cellStyle name="Percent 2 15 2 3" xfId="10540"/>
    <cellStyle name="Percent 2 15 2 3 2" xfId="19926"/>
    <cellStyle name="Percent 2 15 2 3 2 2" xfId="38210"/>
    <cellStyle name="Percent 2 15 2 3 3" xfId="29099"/>
    <cellStyle name="Percent 2 15 2 4" xfId="15387"/>
    <cellStyle name="Percent 2 15 2 4 2" xfId="33671"/>
    <cellStyle name="Percent 2 15 2 5" xfId="24561"/>
    <cellStyle name="Percent 2 16" xfId="1592"/>
    <cellStyle name="Percent 2 16 2" xfId="5902"/>
    <cellStyle name="Percent 2 16 2 2" xfId="8269"/>
    <cellStyle name="Percent 2 16 2 2 2" xfId="12812"/>
    <cellStyle name="Percent 2 16 2 2 2 2" xfId="22198"/>
    <cellStyle name="Percent 2 16 2 2 2 2 2" xfId="40482"/>
    <cellStyle name="Percent 2 16 2 2 2 3" xfId="31371"/>
    <cellStyle name="Percent 2 16 2 2 3" xfId="17658"/>
    <cellStyle name="Percent 2 16 2 2 3 2" xfId="35942"/>
    <cellStyle name="Percent 2 16 2 2 4" xfId="26831"/>
    <cellStyle name="Percent 2 16 2 3" xfId="10541"/>
    <cellStyle name="Percent 2 16 2 3 2" xfId="19927"/>
    <cellStyle name="Percent 2 16 2 3 2 2" xfId="38211"/>
    <cellStyle name="Percent 2 16 2 3 3" xfId="29100"/>
    <cellStyle name="Percent 2 16 2 4" xfId="15388"/>
    <cellStyle name="Percent 2 16 2 4 2" xfId="33672"/>
    <cellStyle name="Percent 2 16 2 5" xfId="24562"/>
    <cellStyle name="Percent 2 17" xfId="1661"/>
    <cellStyle name="Percent 2 17 2" xfId="5903"/>
    <cellStyle name="Percent 2 17 2 2" xfId="8270"/>
    <cellStyle name="Percent 2 17 2 2 2" xfId="12813"/>
    <cellStyle name="Percent 2 17 2 2 2 2" xfId="22199"/>
    <cellStyle name="Percent 2 17 2 2 2 2 2" xfId="40483"/>
    <cellStyle name="Percent 2 17 2 2 2 3" xfId="31372"/>
    <cellStyle name="Percent 2 17 2 2 3" xfId="17659"/>
    <cellStyle name="Percent 2 17 2 2 3 2" xfId="35943"/>
    <cellStyle name="Percent 2 17 2 2 4" xfId="26832"/>
    <cellStyle name="Percent 2 17 2 3" xfId="10542"/>
    <cellStyle name="Percent 2 17 2 3 2" xfId="19928"/>
    <cellStyle name="Percent 2 17 2 3 2 2" xfId="38212"/>
    <cellStyle name="Percent 2 17 2 3 3" xfId="29101"/>
    <cellStyle name="Percent 2 17 2 4" xfId="15389"/>
    <cellStyle name="Percent 2 17 2 4 2" xfId="33673"/>
    <cellStyle name="Percent 2 17 2 5" xfId="24563"/>
    <cellStyle name="Percent 2 18" xfId="1643"/>
    <cellStyle name="Percent 2 18 2" xfId="5904"/>
    <cellStyle name="Percent 2 18 2 2" xfId="8271"/>
    <cellStyle name="Percent 2 18 2 2 2" xfId="12814"/>
    <cellStyle name="Percent 2 18 2 2 2 2" xfId="22200"/>
    <cellStyle name="Percent 2 18 2 2 2 2 2" xfId="40484"/>
    <cellStyle name="Percent 2 18 2 2 2 3" xfId="31373"/>
    <cellStyle name="Percent 2 18 2 2 3" xfId="17660"/>
    <cellStyle name="Percent 2 18 2 2 3 2" xfId="35944"/>
    <cellStyle name="Percent 2 18 2 2 4" xfId="26833"/>
    <cellStyle name="Percent 2 18 2 3" xfId="10543"/>
    <cellStyle name="Percent 2 18 2 3 2" xfId="19929"/>
    <cellStyle name="Percent 2 18 2 3 2 2" xfId="38213"/>
    <cellStyle name="Percent 2 18 2 3 3" xfId="29102"/>
    <cellStyle name="Percent 2 18 2 4" xfId="15390"/>
    <cellStyle name="Percent 2 18 2 4 2" xfId="33674"/>
    <cellStyle name="Percent 2 18 2 5" xfId="24564"/>
    <cellStyle name="Percent 2 19" xfId="1697"/>
    <cellStyle name="Percent 2 19 2" xfId="5905"/>
    <cellStyle name="Percent 2 19 2 2" xfId="8272"/>
    <cellStyle name="Percent 2 19 2 2 2" xfId="12815"/>
    <cellStyle name="Percent 2 19 2 2 2 2" xfId="22201"/>
    <cellStyle name="Percent 2 19 2 2 2 2 2" xfId="40485"/>
    <cellStyle name="Percent 2 19 2 2 2 3" xfId="31374"/>
    <cellStyle name="Percent 2 19 2 2 3" xfId="17661"/>
    <cellStyle name="Percent 2 19 2 2 3 2" xfId="35945"/>
    <cellStyle name="Percent 2 19 2 2 4" xfId="26834"/>
    <cellStyle name="Percent 2 19 2 3" xfId="10544"/>
    <cellStyle name="Percent 2 19 2 3 2" xfId="19930"/>
    <cellStyle name="Percent 2 19 2 3 2 2" xfId="38214"/>
    <cellStyle name="Percent 2 19 2 3 3" xfId="29103"/>
    <cellStyle name="Percent 2 19 2 4" xfId="15391"/>
    <cellStyle name="Percent 2 19 2 4 2" xfId="33675"/>
    <cellStyle name="Percent 2 19 2 5" xfId="24565"/>
    <cellStyle name="Percent 2 2" xfId="382"/>
    <cellStyle name="Percent 2 2 10" xfId="1200"/>
    <cellStyle name="Percent 2 2 10 2" xfId="5907"/>
    <cellStyle name="Percent 2 2 10 2 2" xfId="8274"/>
    <cellStyle name="Percent 2 2 10 2 2 2" xfId="12817"/>
    <cellStyle name="Percent 2 2 10 2 2 2 2" xfId="22203"/>
    <cellStyle name="Percent 2 2 10 2 2 2 2 2" xfId="40487"/>
    <cellStyle name="Percent 2 2 10 2 2 2 3" xfId="31376"/>
    <cellStyle name="Percent 2 2 10 2 2 3" xfId="17663"/>
    <cellStyle name="Percent 2 2 10 2 2 3 2" xfId="35947"/>
    <cellStyle name="Percent 2 2 10 2 2 4" xfId="26836"/>
    <cellStyle name="Percent 2 2 10 2 3" xfId="10546"/>
    <cellStyle name="Percent 2 2 10 2 3 2" xfId="19932"/>
    <cellStyle name="Percent 2 2 10 2 3 2 2" xfId="38216"/>
    <cellStyle name="Percent 2 2 10 2 3 3" xfId="29105"/>
    <cellStyle name="Percent 2 2 10 2 4" xfId="15393"/>
    <cellStyle name="Percent 2 2 10 2 4 2" xfId="33677"/>
    <cellStyle name="Percent 2 2 10 2 5" xfId="24567"/>
    <cellStyle name="Percent 2 2 11" xfId="1579"/>
    <cellStyle name="Percent 2 2 11 2" xfId="5908"/>
    <cellStyle name="Percent 2 2 11 2 2" xfId="8275"/>
    <cellStyle name="Percent 2 2 11 2 2 2" xfId="12818"/>
    <cellStyle name="Percent 2 2 11 2 2 2 2" xfId="22204"/>
    <cellStyle name="Percent 2 2 11 2 2 2 2 2" xfId="40488"/>
    <cellStyle name="Percent 2 2 11 2 2 2 3" xfId="31377"/>
    <cellStyle name="Percent 2 2 11 2 2 3" xfId="17664"/>
    <cellStyle name="Percent 2 2 11 2 2 3 2" xfId="35948"/>
    <cellStyle name="Percent 2 2 11 2 2 4" xfId="26837"/>
    <cellStyle name="Percent 2 2 11 2 3" xfId="10547"/>
    <cellStyle name="Percent 2 2 11 2 3 2" xfId="19933"/>
    <cellStyle name="Percent 2 2 11 2 3 2 2" xfId="38217"/>
    <cellStyle name="Percent 2 2 11 2 3 3" xfId="29106"/>
    <cellStyle name="Percent 2 2 11 2 4" xfId="15394"/>
    <cellStyle name="Percent 2 2 11 2 4 2" xfId="33678"/>
    <cellStyle name="Percent 2 2 11 2 5" xfId="24568"/>
    <cellStyle name="Percent 2 2 12" xfId="2047"/>
    <cellStyle name="Percent 2 2 12 2" xfId="5909"/>
    <cellStyle name="Percent 2 2 12 2 2" xfId="8276"/>
    <cellStyle name="Percent 2 2 12 2 2 2" xfId="12819"/>
    <cellStyle name="Percent 2 2 12 2 2 2 2" xfId="22205"/>
    <cellStyle name="Percent 2 2 12 2 2 2 2 2" xfId="40489"/>
    <cellStyle name="Percent 2 2 12 2 2 2 3" xfId="31378"/>
    <cellStyle name="Percent 2 2 12 2 2 3" xfId="17665"/>
    <cellStyle name="Percent 2 2 12 2 2 3 2" xfId="35949"/>
    <cellStyle name="Percent 2 2 12 2 2 4" xfId="26838"/>
    <cellStyle name="Percent 2 2 12 2 3" xfId="10548"/>
    <cellStyle name="Percent 2 2 12 2 3 2" xfId="19934"/>
    <cellStyle name="Percent 2 2 12 2 3 2 2" xfId="38218"/>
    <cellStyle name="Percent 2 2 12 2 3 3" xfId="29107"/>
    <cellStyle name="Percent 2 2 12 2 4" xfId="15395"/>
    <cellStyle name="Percent 2 2 12 2 4 2" xfId="33679"/>
    <cellStyle name="Percent 2 2 12 2 5" xfId="24569"/>
    <cellStyle name="Percent 2 2 13" xfId="1879"/>
    <cellStyle name="Percent 2 2 13 2" xfId="5910"/>
    <cellStyle name="Percent 2 2 13 2 2" xfId="8277"/>
    <cellStyle name="Percent 2 2 13 2 2 2" xfId="12820"/>
    <cellStyle name="Percent 2 2 13 2 2 2 2" xfId="22206"/>
    <cellStyle name="Percent 2 2 13 2 2 2 2 2" xfId="40490"/>
    <cellStyle name="Percent 2 2 13 2 2 2 3" xfId="31379"/>
    <cellStyle name="Percent 2 2 13 2 2 3" xfId="17666"/>
    <cellStyle name="Percent 2 2 13 2 2 3 2" xfId="35950"/>
    <cellStyle name="Percent 2 2 13 2 2 4" xfId="26839"/>
    <cellStyle name="Percent 2 2 13 2 3" xfId="10549"/>
    <cellStyle name="Percent 2 2 13 2 3 2" xfId="19935"/>
    <cellStyle name="Percent 2 2 13 2 3 2 2" xfId="38219"/>
    <cellStyle name="Percent 2 2 13 2 3 3" xfId="29108"/>
    <cellStyle name="Percent 2 2 13 2 4" xfId="15396"/>
    <cellStyle name="Percent 2 2 13 2 4 2" xfId="33680"/>
    <cellStyle name="Percent 2 2 13 2 5" xfId="24570"/>
    <cellStyle name="Percent 2 2 14" xfId="2136"/>
    <cellStyle name="Percent 2 2 14 2" xfId="5911"/>
    <cellStyle name="Percent 2 2 14 2 2" xfId="8278"/>
    <cellStyle name="Percent 2 2 14 2 2 2" xfId="12821"/>
    <cellStyle name="Percent 2 2 14 2 2 2 2" xfId="22207"/>
    <cellStyle name="Percent 2 2 14 2 2 2 2 2" xfId="40491"/>
    <cellStyle name="Percent 2 2 14 2 2 2 3" xfId="31380"/>
    <cellStyle name="Percent 2 2 14 2 2 3" xfId="17667"/>
    <cellStyle name="Percent 2 2 14 2 2 3 2" xfId="35951"/>
    <cellStyle name="Percent 2 2 14 2 2 4" xfId="26840"/>
    <cellStyle name="Percent 2 2 14 2 3" xfId="10550"/>
    <cellStyle name="Percent 2 2 14 2 3 2" xfId="19936"/>
    <cellStyle name="Percent 2 2 14 2 3 2 2" xfId="38220"/>
    <cellStyle name="Percent 2 2 14 2 3 3" xfId="29109"/>
    <cellStyle name="Percent 2 2 14 2 4" xfId="15397"/>
    <cellStyle name="Percent 2 2 14 2 4 2" xfId="33681"/>
    <cellStyle name="Percent 2 2 14 2 5" xfId="24571"/>
    <cellStyle name="Percent 2 2 15" xfId="1951"/>
    <cellStyle name="Percent 2 2 15 2" xfId="5912"/>
    <cellStyle name="Percent 2 2 15 2 2" xfId="8279"/>
    <cellStyle name="Percent 2 2 15 2 2 2" xfId="12822"/>
    <cellStyle name="Percent 2 2 15 2 2 2 2" xfId="22208"/>
    <cellStyle name="Percent 2 2 15 2 2 2 2 2" xfId="40492"/>
    <cellStyle name="Percent 2 2 15 2 2 2 3" xfId="31381"/>
    <cellStyle name="Percent 2 2 15 2 2 3" xfId="17668"/>
    <cellStyle name="Percent 2 2 15 2 2 3 2" xfId="35952"/>
    <cellStyle name="Percent 2 2 15 2 2 4" xfId="26841"/>
    <cellStyle name="Percent 2 2 15 2 3" xfId="10551"/>
    <cellStyle name="Percent 2 2 15 2 3 2" xfId="19937"/>
    <cellStyle name="Percent 2 2 15 2 3 2 2" xfId="38221"/>
    <cellStyle name="Percent 2 2 15 2 3 3" xfId="29110"/>
    <cellStyle name="Percent 2 2 15 2 4" xfId="15398"/>
    <cellStyle name="Percent 2 2 15 2 4 2" xfId="33682"/>
    <cellStyle name="Percent 2 2 15 2 5" xfId="24572"/>
    <cellStyle name="Percent 2 2 16" xfId="1953"/>
    <cellStyle name="Percent 2 2 16 2" xfId="5913"/>
    <cellStyle name="Percent 2 2 16 2 2" xfId="8280"/>
    <cellStyle name="Percent 2 2 16 2 2 2" xfId="12823"/>
    <cellStyle name="Percent 2 2 16 2 2 2 2" xfId="22209"/>
    <cellStyle name="Percent 2 2 16 2 2 2 2 2" xfId="40493"/>
    <cellStyle name="Percent 2 2 16 2 2 2 3" xfId="31382"/>
    <cellStyle name="Percent 2 2 16 2 2 3" xfId="17669"/>
    <cellStyle name="Percent 2 2 16 2 2 3 2" xfId="35953"/>
    <cellStyle name="Percent 2 2 16 2 2 4" xfId="26842"/>
    <cellStyle name="Percent 2 2 16 2 3" xfId="10552"/>
    <cellStyle name="Percent 2 2 16 2 3 2" xfId="19938"/>
    <cellStyle name="Percent 2 2 16 2 3 2 2" xfId="38222"/>
    <cellStyle name="Percent 2 2 16 2 3 3" xfId="29111"/>
    <cellStyle name="Percent 2 2 16 2 4" xfId="15399"/>
    <cellStyle name="Percent 2 2 16 2 4 2" xfId="33683"/>
    <cellStyle name="Percent 2 2 16 2 5" xfId="24573"/>
    <cellStyle name="Percent 2 2 17" xfId="2219"/>
    <cellStyle name="Percent 2 2 17 2" xfId="5914"/>
    <cellStyle name="Percent 2 2 17 2 2" xfId="8281"/>
    <cellStyle name="Percent 2 2 17 2 2 2" xfId="12824"/>
    <cellStyle name="Percent 2 2 17 2 2 2 2" xfId="22210"/>
    <cellStyle name="Percent 2 2 17 2 2 2 2 2" xfId="40494"/>
    <cellStyle name="Percent 2 2 17 2 2 2 3" xfId="31383"/>
    <cellStyle name="Percent 2 2 17 2 2 3" xfId="17670"/>
    <cellStyle name="Percent 2 2 17 2 2 3 2" xfId="35954"/>
    <cellStyle name="Percent 2 2 17 2 2 4" xfId="26843"/>
    <cellStyle name="Percent 2 2 17 2 3" xfId="10553"/>
    <cellStyle name="Percent 2 2 17 2 3 2" xfId="19939"/>
    <cellStyle name="Percent 2 2 17 2 3 2 2" xfId="38223"/>
    <cellStyle name="Percent 2 2 17 2 3 3" xfId="29112"/>
    <cellStyle name="Percent 2 2 17 2 4" xfId="15400"/>
    <cellStyle name="Percent 2 2 17 2 4 2" xfId="33684"/>
    <cellStyle name="Percent 2 2 17 2 5" xfId="24574"/>
    <cellStyle name="Percent 2 2 18" xfId="2340"/>
    <cellStyle name="Percent 2 2 18 2" xfId="5915"/>
    <cellStyle name="Percent 2 2 18 2 2" xfId="8282"/>
    <cellStyle name="Percent 2 2 18 2 2 2" xfId="12825"/>
    <cellStyle name="Percent 2 2 18 2 2 2 2" xfId="22211"/>
    <cellStyle name="Percent 2 2 18 2 2 2 2 2" xfId="40495"/>
    <cellStyle name="Percent 2 2 18 2 2 2 3" xfId="31384"/>
    <cellStyle name="Percent 2 2 18 2 2 3" xfId="17671"/>
    <cellStyle name="Percent 2 2 18 2 2 3 2" xfId="35955"/>
    <cellStyle name="Percent 2 2 18 2 2 4" xfId="26844"/>
    <cellStyle name="Percent 2 2 18 2 3" xfId="10554"/>
    <cellStyle name="Percent 2 2 18 2 3 2" xfId="19940"/>
    <cellStyle name="Percent 2 2 18 2 3 2 2" xfId="38224"/>
    <cellStyle name="Percent 2 2 18 2 3 3" xfId="29113"/>
    <cellStyle name="Percent 2 2 18 2 4" xfId="15401"/>
    <cellStyle name="Percent 2 2 18 2 4 2" xfId="33685"/>
    <cellStyle name="Percent 2 2 18 2 5" xfId="24575"/>
    <cellStyle name="Percent 2 2 19" xfId="2668"/>
    <cellStyle name="Percent 2 2 19 2" xfId="5916"/>
    <cellStyle name="Percent 2 2 19 2 2" xfId="8283"/>
    <cellStyle name="Percent 2 2 19 2 2 2" xfId="12826"/>
    <cellStyle name="Percent 2 2 19 2 2 2 2" xfId="22212"/>
    <cellStyle name="Percent 2 2 19 2 2 2 2 2" xfId="40496"/>
    <cellStyle name="Percent 2 2 19 2 2 2 3" xfId="31385"/>
    <cellStyle name="Percent 2 2 19 2 2 3" xfId="17672"/>
    <cellStyle name="Percent 2 2 19 2 2 3 2" xfId="35956"/>
    <cellStyle name="Percent 2 2 19 2 2 4" xfId="26845"/>
    <cellStyle name="Percent 2 2 19 2 3" xfId="10555"/>
    <cellStyle name="Percent 2 2 19 2 3 2" xfId="19941"/>
    <cellStyle name="Percent 2 2 19 2 3 2 2" xfId="38225"/>
    <cellStyle name="Percent 2 2 19 2 3 3" xfId="29114"/>
    <cellStyle name="Percent 2 2 19 2 4" xfId="15402"/>
    <cellStyle name="Percent 2 2 19 2 4 2" xfId="33686"/>
    <cellStyle name="Percent 2 2 19 2 5" xfId="24576"/>
    <cellStyle name="Percent 2 2 2" xfId="596"/>
    <cellStyle name="Percent 2 2 2 2" xfId="5917"/>
    <cellStyle name="Percent 2 2 2 2 2" xfId="8284"/>
    <cellStyle name="Percent 2 2 2 2 2 2" xfId="12827"/>
    <cellStyle name="Percent 2 2 2 2 2 2 2" xfId="22213"/>
    <cellStyle name="Percent 2 2 2 2 2 2 2 2" xfId="40497"/>
    <cellStyle name="Percent 2 2 2 2 2 2 3" xfId="31386"/>
    <cellStyle name="Percent 2 2 2 2 2 3" xfId="17673"/>
    <cellStyle name="Percent 2 2 2 2 2 3 2" xfId="35957"/>
    <cellStyle name="Percent 2 2 2 2 2 4" xfId="26846"/>
    <cellStyle name="Percent 2 2 2 2 3" xfId="10556"/>
    <cellStyle name="Percent 2 2 2 2 3 2" xfId="19942"/>
    <cellStyle name="Percent 2 2 2 2 3 2 2" xfId="38226"/>
    <cellStyle name="Percent 2 2 2 2 3 3" xfId="29115"/>
    <cellStyle name="Percent 2 2 2 2 4" xfId="15403"/>
    <cellStyle name="Percent 2 2 2 2 4 2" xfId="33687"/>
    <cellStyle name="Percent 2 2 2 2 5" xfId="24577"/>
    <cellStyle name="Percent 2 2 20" xfId="2697"/>
    <cellStyle name="Percent 2 2 20 2" xfId="5918"/>
    <cellStyle name="Percent 2 2 20 2 2" xfId="8285"/>
    <cellStyle name="Percent 2 2 20 2 2 2" xfId="12828"/>
    <cellStyle name="Percent 2 2 20 2 2 2 2" xfId="22214"/>
    <cellStyle name="Percent 2 2 20 2 2 2 2 2" xfId="40498"/>
    <cellStyle name="Percent 2 2 20 2 2 2 3" xfId="31387"/>
    <cellStyle name="Percent 2 2 20 2 2 3" xfId="17674"/>
    <cellStyle name="Percent 2 2 20 2 2 3 2" xfId="35958"/>
    <cellStyle name="Percent 2 2 20 2 2 4" xfId="26847"/>
    <cellStyle name="Percent 2 2 20 2 3" xfId="10557"/>
    <cellStyle name="Percent 2 2 20 2 3 2" xfId="19943"/>
    <cellStyle name="Percent 2 2 20 2 3 2 2" xfId="38227"/>
    <cellStyle name="Percent 2 2 20 2 3 3" xfId="29116"/>
    <cellStyle name="Percent 2 2 20 2 4" xfId="15404"/>
    <cellStyle name="Percent 2 2 20 2 4 2" xfId="33688"/>
    <cellStyle name="Percent 2 2 20 2 5" xfId="24578"/>
    <cellStyle name="Percent 2 2 21" xfId="2578"/>
    <cellStyle name="Percent 2 2 21 2" xfId="5919"/>
    <cellStyle name="Percent 2 2 21 2 2" xfId="8286"/>
    <cellStyle name="Percent 2 2 21 2 2 2" xfId="12829"/>
    <cellStyle name="Percent 2 2 21 2 2 2 2" xfId="22215"/>
    <cellStyle name="Percent 2 2 21 2 2 2 2 2" xfId="40499"/>
    <cellStyle name="Percent 2 2 21 2 2 2 3" xfId="31388"/>
    <cellStyle name="Percent 2 2 21 2 2 3" xfId="17675"/>
    <cellStyle name="Percent 2 2 21 2 2 3 2" xfId="35959"/>
    <cellStyle name="Percent 2 2 21 2 2 4" xfId="26848"/>
    <cellStyle name="Percent 2 2 21 2 3" xfId="10558"/>
    <cellStyle name="Percent 2 2 21 2 3 2" xfId="19944"/>
    <cellStyle name="Percent 2 2 21 2 3 2 2" xfId="38228"/>
    <cellStyle name="Percent 2 2 21 2 3 3" xfId="29117"/>
    <cellStyle name="Percent 2 2 21 2 4" xfId="15405"/>
    <cellStyle name="Percent 2 2 21 2 4 2" xfId="33689"/>
    <cellStyle name="Percent 2 2 21 2 5" xfId="24579"/>
    <cellStyle name="Percent 2 2 22" xfId="2889"/>
    <cellStyle name="Percent 2 2 22 2" xfId="5920"/>
    <cellStyle name="Percent 2 2 22 2 2" xfId="8287"/>
    <cellStyle name="Percent 2 2 22 2 2 2" xfId="12830"/>
    <cellStyle name="Percent 2 2 22 2 2 2 2" xfId="22216"/>
    <cellStyle name="Percent 2 2 22 2 2 2 2 2" xfId="40500"/>
    <cellStyle name="Percent 2 2 22 2 2 2 3" xfId="31389"/>
    <cellStyle name="Percent 2 2 22 2 2 3" xfId="17676"/>
    <cellStyle name="Percent 2 2 22 2 2 3 2" xfId="35960"/>
    <cellStyle name="Percent 2 2 22 2 2 4" xfId="26849"/>
    <cellStyle name="Percent 2 2 22 2 3" xfId="10559"/>
    <cellStyle name="Percent 2 2 22 2 3 2" xfId="19945"/>
    <cellStyle name="Percent 2 2 22 2 3 2 2" xfId="38229"/>
    <cellStyle name="Percent 2 2 22 2 3 3" xfId="29118"/>
    <cellStyle name="Percent 2 2 22 2 4" xfId="15406"/>
    <cellStyle name="Percent 2 2 22 2 4 2" xfId="33690"/>
    <cellStyle name="Percent 2 2 22 2 5" xfId="24580"/>
    <cellStyle name="Percent 2 2 23" xfId="3008"/>
    <cellStyle name="Percent 2 2 23 2" xfId="5921"/>
    <cellStyle name="Percent 2 2 23 2 2" xfId="8288"/>
    <cellStyle name="Percent 2 2 23 2 2 2" xfId="12831"/>
    <cellStyle name="Percent 2 2 23 2 2 2 2" xfId="22217"/>
    <cellStyle name="Percent 2 2 23 2 2 2 2 2" xfId="40501"/>
    <cellStyle name="Percent 2 2 23 2 2 2 3" xfId="31390"/>
    <cellStyle name="Percent 2 2 23 2 2 3" xfId="17677"/>
    <cellStyle name="Percent 2 2 23 2 2 3 2" xfId="35961"/>
    <cellStyle name="Percent 2 2 23 2 2 4" xfId="26850"/>
    <cellStyle name="Percent 2 2 23 2 3" xfId="10560"/>
    <cellStyle name="Percent 2 2 23 2 3 2" xfId="19946"/>
    <cellStyle name="Percent 2 2 23 2 3 2 2" xfId="38230"/>
    <cellStyle name="Percent 2 2 23 2 3 3" xfId="29119"/>
    <cellStyle name="Percent 2 2 23 2 4" xfId="15407"/>
    <cellStyle name="Percent 2 2 23 2 4 2" xfId="33691"/>
    <cellStyle name="Percent 2 2 23 2 5" xfId="24581"/>
    <cellStyle name="Percent 2 2 24" xfId="2833"/>
    <cellStyle name="Percent 2 2 24 2" xfId="5922"/>
    <cellStyle name="Percent 2 2 24 2 2" xfId="8289"/>
    <cellStyle name="Percent 2 2 24 2 2 2" xfId="12832"/>
    <cellStyle name="Percent 2 2 24 2 2 2 2" xfId="22218"/>
    <cellStyle name="Percent 2 2 24 2 2 2 2 2" xfId="40502"/>
    <cellStyle name="Percent 2 2 24 2 2 2 3" xfId="31391"/>
    <cellStyle name="Percent 2 2 24 2 2 3" xfId="17678"/>
    <cellStyle name="Percent 2 2 24 2 2 3 2" xfId="35962"/>
    <cellStyle name="Percent 2 2 24 2 2 4" xfId="26851"/>
    <cellStyle name="Percent 2 2 24 2 3" xfId="10561"/>
    <cellStyle name="Percent 2 2 24 2 3 2" xfId="19947"/>
    <cellStyle name="Percent 2 2 24 2 3 2 2" xfId="38231"/>
    <cellStyle name="Percent 2 2 24 2 3 3" xfId="29120"/>
    <cellStyle name="Percent 2 2 24 2 4" xfId="15408"/>
    <cellStyle name="Percent 2 2 24 2 4 2" xfId="33692"/>
    <cellStyle name="Percent 2 2 24 2 5" xfId="24582"/>
    <cellStyle name="Percent 2 2 25" xfId="2992"/>
    <cellStyle name="Percent 2 2 25 2" xfId="5923"/>
    <cellStyle name="Percent 2 2 25 2 2" xfId="8290"/>
    <cellStyle name="Percent 2 2 25 2 2 2" xfId="12833"/>
    <cellStyle name="Percent 2 2 25 2 2 2 2" xfId="22219"/>
    <cellStyle name="Percent 2 2 25 2 2 2 2 2" xfId="40503"/>
    <cellStyle name="Percent 2 2 25 2 2 2 3" xfId="31392"/>
    <cellStyle name="Percent 2 2 25 2 2 3" xfId="17679"/>
    <cellStyle name="Percent 2 2 25 2 2 3 2" xfId="35963"/>
    <cellStyle name="Percent 2 2 25 2 2 4" xfId="26852"/>
    <cellStyle name="Percent 2 2 25 2 3" xfId="10562"/>
    <cellStyle name="Percent 2 2 25 2 3 2" xfId="19948"/>
    <cellStyle name="Percent 2 2 25 2 3 2 2" xfId="38232"/>
    <cellStyle name="Percent 2 2 25 2 3 3" xfId="29121"/>
    <cellStyle name="Percent 2 2 25 2 4" xfId="15409"/>
    <cellStyle name="Percent 2 2 25 2 4 2" xfId="33693"/>
    <cellStyle name="Percent 2 2 25 2 5" xfId="24583"/>
    <cellStyle name="Percent 2 2 26" xfId="3171"/>
    <cellStyle name="Percent 2 2 26 2" xfId="5924"/>
    <cellStyle name="Percent 2 2 26 2 2" xfId="8291"/>
    <cellStyle name="Percent 2 2 26 2 2 2" xfId="12834"/>
    <cellStyle name="Percent 2 2 26 2 2 2 2" xfId="22220"/>
    <cellStyle name="Percent 2 2 26 2 2 2 2 2" xfId="40504"/>
    <cellStyle name="Percent 2 2 26 2 2 2 3" xfId="31393"/>
    <cellStyle name="Percent 2 2 26 2 2 3" xfId="17680"/>
    <cellStyle name="Percent 2 2 26 2 2 3 2" xfId="35964"/>
    <cellStyle name="Percent 2 2 26 2 2 4" xfId="26853"/>
    <cellStyle name="Percent 2 2 26 2 3" xfId="10563"/>
    <cellStyle name="Percent 2 2 26 2 3 2" xfId="19949"/>
    <cellStyle name="Percent 2 2 26 2 3 2 2" xfId="38233"/>
    <cellStyle name="Percent 2 2 26 2 3 3" xfId="29122"/>
    <cellStyle name="Percent 2 2 26 2 4" xfId="15410"/>
    <cellStyle name="Percent 2 2 26 2 4 2" xfId="33694"/>
    <cellStyle name="Percent 2 2 26 2 5" xfId="24584"/>
    <cellStyle name="Percent 2 2 27" xfId="3201"/>
    <cellStyle name="Percent 2 2 27 2" xfId="5925"/>
    <cellStyle name="Percent 2 2 27 2 2" xfId="8292"/>
    <cellStyle name="Percent 2 2 27 2 2 2" xfId="12835"/>
    <cellStyle name="Percent 2 2 27 2 2 2 2" xfId="22221"/>
    <cellStyle name="Percent 2 2 27 2 2 2 2 2" xfId="40505"/>
    <cellStyle name="Percent 2 2 27 2 2 2 3" xfId="31394"/>
    <cellStyle name="Percent 2 2 27 2 2 3" xfId="17681"/>
    <cellStyle name="Percent 2 2 27 2 2 3 2" xfId="35965"/>
    <cellStyle name="Percent 2 2 27 2 2 4" xfId="26854"/>
    <cellStyle name="Percent 2 2 27 2 3" xfId="10564"/>
    <cellStyle name="Percent 2 2 27 2 3 2" xfId="19950"/>
    <cellStyle name="Percent 2 2 27 2 3 2 2" xfId="38234"/>
    <cellStyle name="Percent 2 2 27 2 3 3" xfId="29123"/>
    <cellStyle name="Percent 2 2 27 2 4" xfId="15411"/>
    <cellStyle name="Percent 2 2 27 2 4 2" xfId="33695"/>
    <cellStyle name="Percent 2 2 27 2 5" xfId="24585"/>
    <cellStyle name="Percent 2 2 28" xfId="3109"/>
    <cellStyle name="Percent 2 2 28 2" xfId="5926"/>
    <cellStyle name="Percent 2 2 28 2 2" xfId="8293"/>
    <cellStyle name="Percent 2 2 28 2 2 2" xfId="12836"/>
    <cellStyle name="Percent 2 2 28 2 2 2 2" xfId="22222"/>
    <cellStyle name="Percent 2 2 28 2 2 2 2 2" xfId="40506"/>
    <cellStyle name="Percent 2 2 28 2 2 2 3" xfId="31395"/>
    <cellStyle name="Percent 2 2 28 2 2 3" xfId="17682"/>
    <cellStyle name="Percent 2 2 28 2 2 3 2" xfId="35966"/>
    <cellStyle name="Percent 2 2 28 2 2 4" xfId="26855"/>
    <cellStyle name="Percent 2 2 28 2 3" xfId="10565"/>
    <cellStyle name="Percent 2 2 28 2 3 2" xfId="19951"/>
    <cellStyle name="Percent 2 2 28 2 3 2 2" xfId="38235"/>
    <cellStyle name="Percent 2 2 28 2 3 3" xfId="29124"/>
    <cellStyle name="Percent 2 2 28 2 4" xfId="15412"/>
    <cellStyle name="Percent 2 2 28 2 4 2" xfId="33696"/>
    <cellStyle name="Percent 2 2 28 2 5" xfId="24586"/>
    <cellStyle name="Percent 2 2 29" xfId="3315"/>
    <cellStyle name="Percent 2 2 29 2" xfId="5927"/>
    <cellStyle name="Percent 2 2 29 2 2" xfId="8294"/>
    <cellStyle name="Percent 2 2 29 2 2 2" xfId="12837"/>
    <cellStyle name="Percent 2 2 29 2 2 2 2" xfId="22223"/>
    <cellStyle name="Percent 2 2 29 2 2 2 2 2" xfId="40507"/>
    <cellStyle name="Percent 2 2 29 2 2 2 3" xfId="31396"/>
    <cellStyle name="Percent 2 2 29 2 2 3" xfId="17683"/>
    <cellStyle name="Percent 2 2 29 2 2 3 2" xfId="35967"/>
    <cellStyle name="Percent 2 2 29 2 2 4" xfId="26856"/>
    <cellStyle name="Percent 2 2 29 2 3" xfId="10566"/>
    <cellStyle name="Percent 2 2 29 2 3 2" xfId="19952"/>
    <cellStyle name="Percent 2 2 29 2 3 2 2" xfId="38236"/>
    <cellStyle name="Percent 2 2 29 2 3 3" xfId="29125"/>
    <cellStyle name="Percent 2 2 29 2 4" xfId="15413"/>
    <cellStyle name="Percent 2 2 29 2 4 2" xfId="33697"/>
    <cellStyle name="Percent 2 2 29 2 5" xfId="24587"/>
    <cellStyle name="Percent 2 2 3" xfId="686"/>
    <cellStyle name="Percent 2 2 3 2" xfId="5928"/>
    <cellStyle name="Percent 2 2 3 2 2" xfId="8295"/>
    <cellStyle name="Percent 2 2 3 2 2 2" xfId="12838"/>
    <cellStyle name="Percent 2 2 3 2 2 2 2" xfId="22224"/>
    <cellStyle name="Percent 2 2 3 2 2 2 2 2" xfId="40508"/>
    <cellStyle name="Percent 2 2 3 2 2 2 3" xfId="31397"/>
    <cellStyle name="Percent 2 2 3 2 2 3" xfId="17684"/>
    <cellStyle name="Percent 2 2 3 2 2 3 2" xfId="35968"/>
    <cellStyle name="Percent 2 2 3 2 2 4" xfId="26857"/>
    <cellStyle name="Percent 2 2 3 2 3" xfId="10567"/>
    <cellStyle name="Percent 2 2 3 2 3 2" xfId="19953"/>
    <cellStyle name="Percent 2 2 3 2 3 2 2" xfId="38237"/>
    <cellStyle name="Percent 2 2 3 2 3 3" xfId="29126"/>
    <cellStyle name="Percent 2 2 3 2 4" xfId="15414"/>
    <cellStyle name="Percent 2 2 3 2 4 2" xfId="33698"/>
    <cellStyle name="Percent 2 2 3 2 5" xfId="24588"/>
    <cellStyle name="Percent 2 2 30" xfId="3741"/>
    <cellStyle name="Percent 2 2 30 2" xfId="5929"/>
    <cellStyle name="Percent 2 2 30 2 2" xfId="8296"/>
    <cellStyle name="Percent 2 2 30 2 2 2" xfId="12839"/>
    <cellStyle name="Percent 2 2 30 2 2 2 2" xfId="22225"/>
    <cellStyle name="Percent 2 2 30 2 2 2 2 2" xfId="40509"/>
    <cellStyle name="Percent 2 2 30 2 2 2 3" xfId="31398"/>
    <cellStyle name="Percent 2 2 30 2 2 3" xfId="17685"/>
    <cellStyle name="Percent 2 2 30 2 2 3 2" xfId="35969"/>
    <cellStyle name="Percent 2 2 30 2 2 4" xfId="26858"/>
    <cellStyle name="Percent 2 2 30 2 3" xfId="10568"/>
    <cellStyle name="Percent 2 2 30 2 3 2" xfId="19954"/>
    <cellStyle name="Percent 2 2 30 2 3 2 2" xfId="38238"/>
    <cellStyle name="Percent 2 2 30 2 3 3" xfId="29127"/>
    <cellStyle name="Percent 2 2 30 2 4" xfId="15415"/>
    <cellStyle name="Percent 2 2 30 2 4 2" xfId="33699"/>
    <cellStyle name="Percent 2 2 30 2 5" xfId="24589"/>
    <cellStyle name="Percent 2 2 31" xfId="3539"/>
    <cellStyle name="Percent 2 2 31 2" xfId="5930"/>
    <cellStyle name="Percent 2 2 31 2 2" xfId="8297"/>
    <cellStyle name="Percent 2 2 31 2 2 2" xfId="12840"/>
    <cellStyle name="Percent 2 2 31 2 2 2 2" xfId="22226"/>
    <cellStyle name="Percent 2 2 31 2 2 2 2 2" xfId="40510"/>
    <cellStyle name="Percent 2 2 31 2 2 2 3" xfId="31399"/>
    <cellStyle name="Percent 2 2 31 2 2 3" xfId="17686"/>
    <cellStyle name="Percent 2 2 31 2 2 3 2" xfId="35970"/>
    <cellStyle name="Percent 2 2 31 2 2 4" xfId="26859"/>
    <cellStyle name="Percent 2 2 31 2 3" xfId="10569"/>
    <cellStyle name="Percent 2 2 31 2 3 2" xfId="19955"/>
    <cellStyle name="Percent 2 2 31 2 3 2 2" xfId="38239"/>
    <cellStyle name="Percent 2 2 31 2 3 3" xfId="29128"/>
    <cellStyle name="Percent 2 2 31 2 4" xfId="15416"/>
    <cellStyle name="Percent 2 2 31 2 4 2" xfId="33700"/>
    <cellStyle name="Percent 2 2 31 2 5" xfId="24590"/>
    <cellStyle name="Percent 2 2 32" xfId="4122"/>
    <cellStyle name="Percent 2 2 32 2" xfId="5931"/>
    <cellStyle name="Percent 2 2 32 2 2" xfId="8298"/>
    <cellStyle name="Percent 2 2 32 2 2 2" xfId="12841"/>
    <cellStyle name="Percent 2 2 32 2 2 2 2" xfId="22227"/>
    <cellStyle name="Percent 2 2 32 2 2 2 2 2" xfId="40511"/>
    <cellStyle name="Percent 2 2 32 2 2 2 3" xfId="31400"/>
    <cellStyle name="Percent 2 2 32 2 2 3" xfId="17687"/>
    <cellStyle name="Percent 2 2 32 2 2 3 2" xfId="35971"/>
    <cellStyle name="Percent 2 2 32 2 2 4" xfId="26860"/>
    <cellStyle name="Percent 2 2 32 2 3" xfId="10570"/>
    <cellStyle name="Percent 2 2 32 2 3 2" xfId="19956"/>
    <cellStyle name="Percent 2 2 32 2 3 2 2" xfId="38240"/>
    <cellStyle name="Percent 2 2 32 2 3 3" xfId="29129"/>
    <cellStyle name="Percent 2 2 32 2 4" xfId="15417"/>
    <cellStyle name="Percent 2 2 32 2 4 2" xfId="33701"/>
    <cellStyle name="Percent 2 2 32 2 5" xfId="24591"/>
    <cellStyle name="Percent 2 2 33" xfId="4187"/>
    <cellStyle name="Percent 2 2 33 2" xfId="5932"/>
    <cellStyle name="Percent 2 2 33 2 2" xfId="8299"/>
    <cellStyle name="Percent 2 2 33 2 2 2" xfId="12842"/>
    <cellStyle name="Percent 2 2 33 2 2 2 2" xfId="22228"/>
    <cellStyle name="Percent 2 2 33 2 2 2 2 2" xfId="40512"/>
    <cellStyle name="Percent 2 2 33 2 2 2 3" xfId="31401"/>
    <cellStyle name="Percent 2 2 33 2 2 3" xfId="17688"/>
    <cellStyle name="Percent 2 2 33 2 2 3 2" xfId="35972"/>
    <cellStyle name="Percent 2 2 33 2 2 4" xfId="26861"/>
    <cellStyle name="Percent 2 2 33 2 3" xfId="10571"/>
    <cellStyle name="Percent 2 2 33 2 3 2" xfId="19957"/>
    <cellStyle name="Percent 2 2 33 2 3 2 2" xfId="38241"/>
    <cellStyle name="Percent 2 2 33 2 3 3" xfId="29130"/>
    <cellStyle name="Percent 2 2 33 2 4" xfId="15418"/>
    <cellStyle name="Percent 2 2 33 2 4 2" xfId="33702"/>
    <cellStyle name="Percent 2 2 33 2 5" xfId="24592"/>
    <cellStyle name="Percent 2 2 34" xfId="4322"/>
    <cellStyle name="Percent 2 2 34 2" xfId="5933"/>
    <cellStyle name="Percent 2 2 34 2 2" xfId="8300"/>
    <cellStyle name="Percent 2 2 34 2 2 2" xfId="12843"/>
    <cellStyle name="Percent 2 2 34 2 2 2 2" xfId="22229"/>
    <cellStyle name="Percent 2 2 34 2 2 2 2 2" xfId="40513"/>
    <cellStyle name="Percent 2 2 34 2 2 2 3" xfId="31402"/>
    <cellStyle name="Percent 2 2 34 2 2 3" xfId="17689"/>
    <cellStyle name="Percent 2 2 34 2 2 3 2" xfId="35973"/>
    <cellStyle name="Percent 2 2 34 2 2 4" xfId="26862"/>
    <cellStyle name="Percent 2 2 34 2 3" xfId="10572"/>
    <cellStyle name="Percent 2 2 34 2 3 2" xfId="19958"/>
    <cellStyle name="Percent 2 2 34 2 3 2 2" xfId="38242"/>
    <cellStyle name="Percent 2 2 34 2 3 3" xfId="29131"/>
    <cellStyle name="Percent 2 2 34 2 4" xfId="15419"/>
    <cellStyle name="Percent 2 2 34 2 4 2" xfId="33703"/>
    <cellStyle name="Percent 2 2 34 2 5" xfId="24593"/>
    <cellStyle name="Percent 2 2 35" xfId="4348"/>
    <cellStyle name="Percent 2 2 35 2" xfId="5934"/>
    <cellStyle name="Percent 2 2 35 2 2" xfId="8301"/>
    <cellStyle name="Percent 2 2 35 2 2 2" xfId="12844"/>
    <cellStyle name="Percent 2 2 35 2 2 2 2" xfId="22230"/>
    <cellStyle name="Percent 2 2 35 2 2 2 2 2" xfId="40514"/>
    <cellStyle name="Percent 2 2 35 2 2 2 3" xfId="31403"/>
    <cellStyle name="Percent 2 2 35 2 2 3" xfId="17690"/>
    <cellStyle name="Percent 2 2 35 2 2 3 2" xfId="35974"/>
    <cellStyle name="Percent 2 2 35 2 2 4" xfId="26863"/>
    <cellStyle name="Percent 2 2 35 2 3" xfId="10573"/>
    <cellStyle name="Percent 2 2 35 2 3 2" xfId="19959"/>
    <cellStyle name="Percent 2 2 35 2 3 2 2" xfId="38243"/>
    <cellStyle name="Percent 2 2 35 2 3 3" xfId="29132"/>
    <cellStyle name="Percent 2 2 35 2 4" xfId="15420"/>
    <cellStyle name="Percent 2 2 35 2 4 2" xfId="33704"/>
    <cellStyle name="Percent 2 2 35 2 5" xfId="24594"/>
    <cellStyle name="Percent 2 2 36" xfId="4338"/>
    <cellStyle name="Percent 2 2 36 2" xfId="5935"/>
    <cellStyle name="Percent 2 2 36 2 2" xfId="8302"/>
    <cellStyle name="Percent 2 2 36 2 2 2" xfId="12845"/>
    <cellStyle name="Percent 2 2 36 2 2 2 2" xfId="22231"/>
    <cellStyle name="Percent 2 2 36 2 2 2 2 2" xfId="40515"/>
    <cellStyle name="Percent 2 2 36 2 2 2 3" xfId="31404"/>
    <cellStyle name="Percent 2 2 36 2 2 3" xfId="17691"/>
    <cellStyle name="Percent 2 2 36 2 2 3 2" xfId="35975"/>
    <cellStyle name="Percent 2 2 36 2 2 4" xfId="26864"/>
    <cellStyle name="Percent 2 2 36 2 3" xfId="10574"/>
    <cellStyle name="Percent 2 2 36 2 3 2" xfId="19960"/>
    <cellStyle name="Percent 2 2 36 2 3 2 2" xfId="38244"/>
    <cellStyle name="Percent 2 2 36 2 3 3" xfId="29133"/>
    <cellStyle name="Percent 2 2 36 2 4" xfId="15421"/>
    <cellStyle name="Percent 2 2 36 2 4 2" xfId="33705"/>
    <cellStyle name="Percent 2 2 36 2 5" xfId="24595"/>
    <cellStyle name="Percent 2 2 37" xfId="4385"/>
    <cellStyle name="Percent 2 2 37 2" xfId="5936"/>
    <cellStyle name="Percent 2 2 37 2 2" xfId="8303"/>
    <cellStyle name="Percent 2 2 37 2 2 2" xfId="12846"/>
    <cellStyle name="Percent 2 2 37 2 2 2 2" xfId="22232"/>
    <cellStyle name="Percent 2 2 37 2 2 2 2 2" xfId="40516"/>
    <cellStyle name="Percent 2 2 37 2 2 2 3" xfId="31405"/>
    <cellStyle name="Percent 2 2 37 2 2 3" xfId="17692"/>
    <cellStyle name="Percent 2 2 37 2 2 3 2" xfId="35976"/>
    <cellStyle name="Percent 2 2 37 2 2 4" xfId="26865"/>
    <cellStyle name="Percent 2 2 37 2 3" xfId="10575"/>
    <cellStyle name="Percent 2 2 37 2 3 2" xfId="19961"/>
    <cellStyle name="Percent 2 2 37 2 3 2 2" xfId="38245"/>
    <cellStyle name="Percent 2 2 37 2 3 3" xfId="29134"/>
    <cellStyle name="Percent 2 2 37 2 4" xfId="15422"/>
    <cellStyle name="Percent 2 2 37 2 4 2" xfId="33706"/>
    <cellStyle name="Percent 2 2 37 2 5" xfId="24596"/>
    <cellStyle name="Percent 2 2 38" xfId="4447"/>
    <cellStyle name="Percent 2 2 38 2" xfId="5937"/>
    <cellStyle name="Percent 2 2 38 2 2" xfId="8304"/>
    <cellStyle name="Percent 2 2 38 2 2 2" xfId="12847"/>
    <cellStyle name="Percent 2 2 38 2 2 2 2" xfId="22233"/>
    <cellStyle name="Percent 2 2 38 2 2 2 2 2" xfId="40517"/>
    <cellStyle name="Percent 2 2 38 2 2 2 3" xfId="31406"/>
    <cellStyle name="Percent 2 2 38 2 2 3" xfId="17693"/>
    <cellStyle name="Percent 2 2 38 2 2 3 2" xfId="35977"/>
    <cellStyle name="Percent 2 2 38 2 2 4" xfId="26866"/>
    <cellStyle name="Percent 2 2 38 2 3" xfId="10576"/>
    <cellStyle name="Percent 2 2 38 2 3 2" xfId="19962"/>
    <cellStyle name="Percent 2 2 38 2 3 2 2" xfId="38246"/>
    <cellStyle name="Percent 2 2 38 2 3 3" xfId="29135"/>
    <cellStyle name="Percent 2 2 38 2 4" xfId="15423"/>
    <cellStyle name="Percent 2 2 38 2 4 2" xfId="33707"/>
    <cellStyle name="Percent 2 2 38 2 5" xfId="24597"/>
    <cellStyle name="Percent 2 2 39" xfId="4402"/>
    <cellStyle name="Percent 2 2 39 2" xfId="5938"/>
    <cellStyle name="Percent 2 2 39 2 2" xfId="8305"/>
    <cellStyle name="Percent 2 2 39 2 2 2" xfId="12848"/>
    <cellStyle name="Percent 2 2 39 2 2 2 2" xfId="22234"/>
    <cellStyle name="Percent 2 2 39 2 2 2 2 2" xfId="40518"/>
    <cellStyle name="Percent 2 2 39 2 2 2 3" xfId="31407"/>
    <cellStyle name="Percent 2 2 39 2 2 3" xfId="17694"/>
    <cellStyle name="Percent 2 2 39 2 2 3 2" xfId="35978"/>
    <cellStyle name="Percent 2 2 39 2 2 4" xfId="26867"/>
    <cellStyle name="Percent 2 2 39 2 3" xfId="10577"/>
    <cellStyle name="Percent 2 2 39 2 3 2" xfId="19963"/>
    <cellStyle name="Percent 2 2 39 2 3 2 2" xfId="38247"/>
    <cellStyle name="Percent 2 2 39 2 3 3" xfId="29136"/>
    <cellStyle name="Percent 2 2 39 2 4" xfId="15424"/>
    <cellStyle name="Percent 2 2 39 2 4 2" xfId="33708"/>
    <cellStyle name="Percent 2 2 39 2 5" xfId="24598"/>
    <cellStyle name="Percent 2 2 4" xfId="763"/>
    <cellStyle name="Percent 2 2 4 2" xfId="5939"/>
    <cellStyle name="Percent 2 2 4 2 2" xfId="8306"/>
    <cellStyle name="Percent 2 2 4 2 2 2" xfId="12849"/>
    <cellStyle name="Percent 2 2 4 2 2 2 2" xfId="22235"/>
    <cellStyle name="Percent 2 2 4 2 2 2 2 2" xfId="40519"/>
    <cellStyle name="Percent 2 2 4 2 2 2 3" xfId="31408"/>
    <cellStyle name="Percent 2 2 4 2 2 3" xfId="17695"/>
    <cellStyle name="Percent 2 2 4 2 2 3 2" xfId="35979"/>
    <cellStyle name="Percent 2 2 4 2 2 4" xfId="26868"/>
    <cellStyle name="Percent 2 2 4 2 3" xfId="10578"/>
    <cellStyle name="Percent 2 2 4 2 3 2" xfId="19964"/>
    <cellStyle name="Percent 2 2 4 2 3 2 2" xfId="38248"/>
    <cellStyle name="Percent 2 2 4 2 3 3" xfId="29137"/>
    <cellStyle name="Percent 2 2 4 2 4" xfId="15425"/>
    <cellStyle name="Percent 2 2 4 2 4 2" xfId="33709"/>
    <cellStyle name="Percent 2 2 4 2 5" xfId="24599"/>
    <cellStyle name="Percent 2 2 40" xfId="4504"/>
    <cellStyle name="Percent 2 2 40 2" xfId="5940"/>
    <cellStyle name="Percent 2 2 40 2 2" xfId="8307"/>
    <cellStyle name="Percent 2 2 40 2 2 2" xfId="12850"/>
    <cellStyle name="Percent 2 2 40 2 2 2 2" xfId="22236"/>
    <cellStyle name="Percent 2 2 40 2 2 2 2 2" xfId="40520"/>
    <cellStyle name="Percent 2 2 40 2 2 2 3" xfId="31409"/>
    <cellStyle name="Percent 2 2 40 2 2 3" xfId="17696"/>
    <cellStyle name="Percent 2 2 40 2 2 3 2" xfId="35980"/>
    <cellStyle name="Percent 2 2 40 2 2 4" xfId="26869"/>
    <cellStyle name="Percent 2 2 40 2 3" xfId="10579"/>
    <cellStyle name="Percent 2 2 40 2 3 2" xfId="19965"/>
    <cellStyle name="Percent 2 2 40 2 3 2 2" xfId="38249"/>
    <cellStyle name="Percent 2 2 40 2 3 3" xfId="29138"/>
    <cellStyle name="Percent 2 2 40 2 4" xfId="15426"/>
    <cellStyle name="Percent 2 2 40 2 4 2" xfId="33710"/>
    <cellStyle name="Percent 2 2 40 2 5" xfId="24600"/>
    <cellStyle name="Percent 2 2 41" xfId="5906"/>
    <cellStyle name="Percent 2 2 41 2" xfId="8273"/>
    <cellStyle name="Percent 2 2 41 2 2" xfId="12816"/>
    <cellStyle name="Percent 2 2 41 2 2 2" xfId="22202"/>
    <cellStyle name="Percent 2 2 41 2 2 2 2" xfId="40486"/>
    <cellStyle name="Percent 2 2 41 2 2 3" xfId="31375"/>
    <cellStyle name="Percent 2 2 41 2 3" xfId="17662"/>
    <cellStyle name="Percent 2 2 41 2 3 2" xfId="35946"/>
    <cellStyle name="Percent 2 2 41 2 4" xfId="26835"/>
    <cellStyle name="Percent 2 2 41 3" xfId="10545"/>
    <cellStyle name="Percent 2 2 41 3 2" xfId="19931"/>
    <cellStyle name="Percent 2 2 41 3 2 2" xfId="38215"/>
    <cellStyle name="Percent 2 2 41 3 3" xfId="29104"/>
    <cellStyle name="Percent 2 2 41 4" xfId="15392"/>
    <cellStyle name="Percent 2 2 41 4 2" xfId="33676"/>
    <cellStyle name="Percent 2 2 41 5" xfId="24566"/>
    <cellStyle name="Percent 2 2 42" xfId="6545"/>
    <cellStyle name="Percent 2 2 43" xfId="6590"/>
    <cellStyle name="Percent 2 2 5" xfId="805"/>
    <cellStyle name="Percent 2 2 5 2" xfId="5941"/>
    <cellStyle name="Percent 2 2 5 2 2" xfId="8308"/>
    <cellStyle name="Percent 2 2 5 2 2 2" xfId="12851"/>
    <cellStyle name="Percent 2 2 5 2 2 2 2" xfId="22237"/>
    <cellStyle name="Percent 2 2 5 2 2 2 2 2" xfId="40521"/>
    <cellStyle name="Percent 2 2 5 2 2 2 3" xfId="31410"/>
    <cellStyle name="Percent 2 2 5 2 2 3" xfId="17697"/>
    <cellStyle name="Percent 2 2 5 2 2 3 2" xfId="35981"/>
    <cellStyle name="Percent 2 2 5 2 2 4" xfId="26870"/>
    <cellStyle name="Percent 2 2 5 2 3" xfId="10580"/>
    <cellStyle name="Percent 2 2 5 2 3 2" xfId="19966"/>
    <cellStyle name="Percent 2 2 5 2 3 2 2" xfId="38250"/>
    <cellStyle name="Percent 2 2 5 2 3 3" xfId="29139"/>
    <cellStyle name="Percent 2 2 5 2 4" xfId="15427"/>
    <cellStyle name="Percent 2 2 5 2 4 2" xfId="33711"/>
    <cellStyle name="Percent 2 2 5 2 5" xfId="24601"/>
    <cellStyle name="Percent 2 2 6" xfId="847"/>
    <cellStyle name="Percent 2 2 6 2" xfId="5942"/>
    <cellStyle name="Percent 2 2 6 2 2" xfId="8309"/>
    <cellStyle name="Percent 2 2 6 2 2 2" xfId="12852"/>
    <cellStyle name="Percent 2 2 6 2 2 2 2" xfId="22238"/>
    <cellStyle name="Percent 2 2 6 2 2 2 2 2" xfId="40522"/>
    <cellStyle name="Percent 2 2 6 2 2 2 3" xfId="31411"/>
    <cellStyle name="Percent 2 2 6 2 2 3" xfId="17698"/>
    <cellStyle name="Percent 2 2 6 2 2 3 2" xfId="35982"/>
    <cellStyle name="Percent 2 2 6 2 2 4" xfId="26871"/>
    <cellStyle name="Percent 2 2 6 2 3" xfId="10581"/>
    <cellStyle name="Percent 2 2 6 2 3 2" xfId="19967"/>
    <cellStyle name="Percent 2 2 6 2 3 2 2" xfId="38251"/>
    <cellStyle name="Percent 2 2 6 2 3 3" xfId="29140"/>
    <cellStyle name="Percent 2 2 6 2 4" xfId="15428"/>
    <cellStyle name="Percent 2 2 6 2 4 2" xfId="33712"/>
    <cellStyle name="Percent 2 2 6 2 5" xfId="24602"/>
    <cellStyle name="Percent 2 2 7" xfId="985"/>
    <cellStyle name="Percent 2 2 7 2" xfId="5943"/>
    <cellStyle name="Percent 2 2 7 2 2" xfId="8310"/>
    <cellStyle name="Percent 2 2 7 2 2 2" xfId="12853"/>
    <cellStyle name="Percent 2 2 7 2 2 2 2" xfId="22239"/>
    <cellStyle name="Percent 2 2 7 2 2 2 2 2" xfId="40523"/>
    <cellStyle name="Percent 2 2 7 2 2 2 3" xfId="31412"/>
    <cellStyle name="Percent 2 2 7 2 2 3" xfId="17699"/>
    <cellStyle name="Percent 2 2 7 2 2 3 2" xfId="35983"/>
    <cellStyle name="Percent 2 2 7 2 2 4" xfId="26872"/>
    <cellStyle name="Percent 2 2 7 2 3" xfId="10582"/>
    <cellStyle name="Percent 2 2 7 2 3 2" xfId="19968"/>
    <cellStyle name="Percent 2 2 7 2 3 2 2" xfId="38252"/>
    <cellStyle name="Percent 2 2 7 2 3 3" xfId="29141"/>
    <cellStyle name="Percent 2 2 7 2 4" xfId="15429"/>
    <cellStyle name="Percent 2 2 7 2 4 2" xfId="33713"/>
    <cellStyle name="Percent 2 2 7 2 5" xfId="24603"/>
    <cellStyle name="Percent 2 2 8" xfId="1053"/>
    <cellStyle name="Percent 2 2 8 2" xfId="5944"/>
    <cellStyle name="Percent 2 2 8 2 2" xfId="8311"/>
    <cellStyle name="Percent 2 2 8 2 2 2" xfId="12854"/>
    <cellStyle name="Percent 2 2 8 2 2 2 2" xfId="22240"/>
    <cellStyle name="Percent 2 2 8 2 2 2 2 2" xfId="40524"/>
    <cellStyle name="Percent 2 2 8 2 2 2 3" xfId="31413"/>
    <cellStyle name="Percent 2 2 8 2 2 3" xfId="17700"/>
    <cellStyle name="Percent 2 2 8 2 2 3 2" xfId="35984"/>
    <cellStyle name="Percent 2 2 8 2 2 4" xfId="26873"/>
    <cellStyle name="Percent 2 2 8 2 3" xfId="10583"/>
    <cellStyle name="Percent 2 2 8 2 3 2" xfId="19969"/>
    <cellStyle name="Percent 2 2 8 2 3 2 2" xfId="38253"/>
    <cellStyle name="Percent 2 2 8 2 3 3" xfId="29142"/>
    <cellStyle name="Percent 2 2 8 2 4" xfId="15430"/>
    <cellStyle name="Percent 2 2 8 2 4 2" xfId="33714"/>
    <cellStyle name="Percent 2 2 8 2 5" xfId="24604"/>
    <cellStyle name="Percent 2 2 9" xfId="1127"/>
    <cellStyle name="Percent 2 2 9 2" xfId="5945"/>
    <cellStyle name="Percent 2 2 9 2 2" xfId="8312"/>
    <cellStyle name="Percent 2 2 9 2 2 2" xfId="12855"/>
    <cellStyle name="Percent 2 2 9 2 2 2 2" xfId="22241"/>
    <cellStyle name="Percent 2 2 9 2 2 2 2 2" xfId="40525"/>
    <cellStyle name="Percent 2 2 9 2 2 2 3" xfId="31414"/>
    <cellStyle name="Percent 2 2 9 2 2 3" xfId="17701"/>
    <cellStyle name="Percent 2 2 9 2 2 3 2" xfId="35985"/>
    <cellStyle name="Percent 2 2 9 2 2 4" xfId="26874"/>
    <cellStyle name="Percent 2 2 9 2 3" xfId="10584"/>
    <cellStyle name="Percent 2 2 9 2 3 2" xfId="19970"/>
    <cellStyle name="Percent 2 2 9 2 3 2 2" xfId="38254"/>
    <cellStyle name="Percent 2 2 9 2 3 3" xfId="29143"/>
    <cellStyle name="Percent 2 2 9 2 4" xfId="15431"/>
    <cellStyle name="Percent 2 2 9 2 4 2" xfId="33715"/>
    <cellStyle name="Percent 2 2 9 2 5" xfId="24605"/>
    <cellStyle name="Percent 2 20" xfId="1723"/>
    <cellStyle name="Percent 2 20 2" xfId="5946"/>
    <cellStyle name="Percent 2 20 2 2" xfId="8313"/>
    <cellStyle name="Percent 2 20 2 2 2" xfId="12856"/>
    <cellStyle name="Percent 2 20 2 2 2 2" xfId="22242"/>
    <cellStyle name="Percent 2 20 2 2 2 2 2" xfId="40526"/>
    <cellStyle name="Percent 2 20 2 2 2 3" xfId="31415"/>
    <cellStyle name="Percent 2 20 2 2 3" xfId="17702"/>
    <cellStyle name="Percent 2 20 2 2 3 2" xfId="35986"/>
    <cellStyle name="Percent 2 20 2 2 4" xfId="26875"/>
    <cellStyle name="Percent 2 20 2 3" xfId="10585"/>
    <cellStyle name="Percent 2 20 2 3 2" xfId="19971"/>
    <cellStyle name="Percent 2 20 2 3 2 2" xfId="38255"/>
    <cellStyle name="Percent 2 20 2 3 3" xfId="29144"/>
    <cellStyle name="Percent 2 20 2 4" xfId="15432"/>
    <cellStyle name="Percent 2 20 2 4 2" xfId="33716"/>
    <cellStyle name="Percent 2 20 2 5" xfId="24606"/>
    <cellStyle name="Percent 2 21" xfId="2046"/>
    <cellStyle name="Percent 2 21 2" xfId="5947"/>
    <cellStyle name="Percent 2 21 2 2" xfId="8314"/>
    <cellStyle name="Percent 2 21 2 2 2" xfId="12857"/>
    <cellStyle name="Percent 2 21 2 2 2 2" xfId="22243"/>
    <cellStyle name="Percent 2 21 2 2 2 2 2" xfId="40527"/>
    <cellStyle name="Percent 2 21 2 2 2 3" xfId="31416"/>
    <cellStyle name="Percent 2 21 2 2 3" xfId="17703"/>
    <cellStyle name="Percent 2 21 2 2 3 2" xfId="35987"/>
    <cellStyle name="Percent 2 21 2 2 4" xfId="26876"/>
    <cellStyle name="Percent 2 21 2 3" xfId="10586"/>
    <cellStyle name="Percent 2 21 2 3 2" xfId="19972"/>
    <cellStyle name="Percent 2 21 2 3 2 2" xfId="38256"/>
    <cellStyle name="Percent 2 21 2 3 3" xfId="29145"/>
    <cellStyle name="Percent 2 21 2 4" xfId="15433"/>
    <cellStyle name="Percent 2 21 2 4 2" xfId="33717"/>
    <cellStyle name="Percent 2 21 2 5" xfId="24607"/>
    <cellStyle name="Percent 2 22" xfId="1859"/>
    <cellStyle name="Percent 2 22 2" xfId="5948"/>
    <cellStyle name="Percent 2 22 2 2" xfId="8315"/>
    <cellStyle name="Percent 2 22 2 2 2" xfId="12858"/>
    <cellStyle name="Percent 2 22 2 2 2 2" xfId="22244"/>
    <cellStyle name="Percent 2 22 2 2 2 2 2" xfId="40528"/>
    <cellStyle name="Percent 2 22 2 2 2 3" xfId="31417"/>
    <cellStyle name="Percent 2 22 2 2 3" xfId="17704"/>
    <cellStyle name="Percent 2 22 2 2 3 2" xfId="35988"/>
    <cellStyle name="Percent 2 22 2 2 4" xfId="26877"/>
    <cellStyle name="Percent 2 22 2 3" xfId="10587"/>
    <cellStyle name="Percent 2 22 2 3 2" xfId="19973"/>
    <cellStyle name="Percent 2 22 2 3 2 2" xfId="38257"/>
    <cellStyle name="Percent 2 22 2 3 3" xfId="29146"/>
    <cellStyle name="Percent 2 22 2 4" xfId="15434"/>
    <cellStyle name="Percent 2 22 2 4 2" xfId="33718"/>
    <cellStyle name="Percent 2 22 2 5" xfId="24608"/>
    <cellStyle name="Percent 2 23" xfId="2101"/>
    <cellStyle name="Percent 2 23 2" xfId="5949"/>
    <cellStyle name="Percent 2 23 2 2" xfId="8316"/>
    <cellStyle name="Percent 2 23 2 2 2" xfId="12859"/>
    <cellStyle name="Percent 2 23 2 2 2 2" xfId="22245"/>
    <cellStyle name="Percent 2 23 2 2 2 2 2" xfId="40529"/>
    <cellStyle name="Percent 2 23 2 2 2 3" xfId="31418"/>
    <cellStyle name="Percent 2 23 2 2 3" xfId="17705"/>
    <cellStyle name="Percent 2 23 2 2 3 2" xfId="35989"/>
    <cellStyle name="Percent 2 23 2 2 4" xfId="26878"/>
    <cellStyle name="Percent 2 23 2 3" xfId="10588"/>
    <cellStyle name="Percent 2 23 2 3 2" xfId="19974"/>
    <cellStyle name="Percent 2 23 2 3 2 2" xfId="38258"/>
    <cellStyle name="Percent 2 23 2 3 3" xfId="29147"/>
    <cellStyle name="Percent 2 23 2 4" xfId="15435"/>
    <cellStyle name="Percent 2 23 2 4 2" xfId="33719"/>
    <cellStyle name="Percent 2 23 2 5" xfId="24609"/>
    <cellStyle name="Percent 2 24" xfId="2272"/>
    <cellStyle name="Percent 2 24 2" xfId="5950"/>
    <cellStyle name="Percent 2 24 2 2" xfId="8317"/>
    <cellStyle name="Percent 2 24 2 2 2" xfId="12860"/>
    <cellStyle name="Percent 2 24 2 2 2 2" xfId="22246"/>
    <cellStyle name="Percent 2 24 2 2 2 2 2" xfId="40530"/>
    <cellStyle name="Percent 2 24 2 2 2 3" xfId="31419"/>
    <cellStyle name="Percent 2 24 2 2 3" xfId="17706"/>
    <cellStyle name="Percent 2 24 2 2 3 2" xfId="35990"/>
    <cellStyle name="Percent 2 24 2 2 4" xfId="26879"/>
    <cellStyle name="Percent 2 24 2 3" xfId="10589"/>
    <cellStyle name="Percent 2 24 2 3 2" xfId="19975"/>
    <cellStyle name="Percent 2 24 2 3 2 2" xfId="38259"/>
    <cellStyle name="Percent 2 24 2 3 3" xfId="29148"/>
    <cellStyle name="Percent 2 24 2 4" xfId="15436"/>
    <cellStyle name="Percent 2 24 2 4 2" xfId="33720"/>
    <cellStyle name="Percent 2 24 2 5" xfId="24610"/>
    <cellStyle name="Percent 2 25" xfId="2095"/>
    <cellStyle name="Percent 2 25 2" xfId="5951"/>
    <cellStyle name="Percent 2 25 2 2" xfId="8318"/>
    <cellStyle name="Percent 2 25 2 2 2" xfId="12861"/>
    <cellStyle name="Percent 2 25 2 2 2 2" xfId="22247"/>
    <cellStyle name="Percent 2 25 2 2 2 2 2" xfId="40531"/>
    <cellStyle name="Percent 2 25 2 2 2 3" xfId="31420"/>
    <cellStyle name="Percent 2 25 2 2 3" xfId="17707"/>
    <cellStyle name="Percent 2 25 2 2 3 2" xfId="35991"/>
    <cellStyle name="Percent 2 25 2 2 4" xfId="26880"/>
    <cellStyle name="Percent 2 25 2 3" xfId="10590"/>
    <cellStyle name="Percent 2 25 2 3 2" xfId="19976"/>
    <cellStyle name="Percent 2 25 2 3 2 2" xfId="38260"/>
    <cellStyle name="Percent 2 25 2 3 3" xfId="29149"/>
    <cellStyle name="Percent 2 25 2 4" xfId="15437"/>
    <cellStyle name="Percent 2 25 2 4 2" xfId="33721"/>
    <cellStyle name="Percent 2 25 2 5" xfId="24611"/>
    <cellStyle name="Percent 2 26" xfId="2168"/>
    <cellStyle name="Percent 2 26 2" xfId="5952"/>
    <cellStyle name="Percent 2 26 2 2" xfId="8319"/>
    <cellStyle name="Percent 2 26 2 2 2" xfId="12862"/>
    <cellStyle name="Percent 2 26 2 2 2 2" xfId="22248"/>
    <cellStyle name="Percent 2 26 2 2 2 2 2" xfId="40532"/>
    <cellStyle name="Percent 2 26 2 2 2 3" xfId="31421"/>
    <cellStyle name="Percent 2 26 2 2 3" xfId="17708"/>
    <cellStyle name="Percent 2 26 2 2 3 2" xfId="35992"/>
    <cellStyle name="Percent 2 26 2 2 4" xfId="26881"/>
    <cellStyle name="Percent 2 26 2 3" xfId="10591"/>
    <cellStyle name="Percent 2 26 2 3 2" xfId="19977"/>
    <cellStyle name="Percent 2 26 2 3 2 2" xfId="38261"/>
    <cellStyle name="Percent 2 26 2 3 3" xfId="29150"/>
    <cellStyle name="Percent 2 26 2 4" xfId="15438"/>
    <cellStyle name="Percent 2 26 2 4 2" xfId="33722"/>
    <cellStyle name="Percent 2 26 2 5" xfId="24612"/>
    <cellStyle name="Percent 2 27" xfId="2353"/>
    <cellStyle name="Percent 2 27 2" xfId="5953"/>
    <cellStyle name="Percent 2 27 2 2" xfId="8320"/>
    <cellStyle name="Percent 2 27 2 2 2" xfId="12863"/>
    <cellStyle name="Percent 2 27 2 2 2 2" xfId="22249"/>
    <cellStyle name="Percent 2 27 2 2 2 2 2" xfId="40533"/>
    <cellStyle name="Percent 2 27 2 2 2 3" xfId="31422"/>
    <cellStyle name="Percent 2 27 2 2 3" xfId="17709"/>
    <cellStyle name="Percent 2 27 2 2 3 2" xfId="35993"/>
    <cellStyle name="Percent 2 27 2 2 4" xfId="26882"/>
    <cellStyle name="Percent 2 27 2 3" xfId="10592"/>
    <cellStyle name="Percent 2 27 2 3 2" xfId="19978"/>
    <cellStyle name="Percent 2 27 2 3 2 2" xfId="38262"/>
    <cellStyle name="Percent 2 27 2 3 3" xfId="29151"/>
    <cellStyle name="Percent 2 27 2 4" xfId="15439"/>
    <cellStyle name="Percent 2 27 2 4 2" xfId="33723"/>
    <cellStyle name="Percent 2 27 2 5" xfId="24613"/>
    <cellStyle name="Percent 2 28" xfId="2681"/>
    <cellStyle name="Percent 2 28 2" xfId="5954"/>
    <cellStyle name="Percent 2 28 2 2" xfId="8321"/>
    <cellStyle name="Percent 2 28 2 2 2" xfId="12864"/>
    <cellStyle name="Percent 2 28 2 2 2 2" xfId="22250"/>
    <cellStyle name="Percent 2 28 2 2 2 2 2" xfId="40534"/>
    <cellStyle name="Percent 2 28 2 2 2 3" xfId="31423"/>
    <cellStyle name="Percent 2 28 2 2 3" xfId="17710"/>
    <cellStyle name="Percent 2 28 2 2 3 2" xfId="35994"/>
    <cellStyle name="Percent 2 28 2 2 4" xfId="26883"/>
    <cellStyle name="Percent 2 28 2 3" xfId="10593"/>
    <cellStyle name="Percent 2 28 2 3 2" xfId="19979"/>
    <cellStyle name="Percent 2 28 2 3 2 2" xfId="38263"/>
    <cellStyle name="Percent 2 28 2 3 3" xfId="29152"/>
    <cellStyle name="Percent 2 28 2 4" xfId="15440"/>
    <cellStyle name="Percent 2 28 2 4 2" xfId="33724"/>
    <cellStyle name="Percent 2 28 2 5" xfId="24614"/>
    <cellStyle name="Percent 2 29" xfId="2732"/>
    <cellStyle name="Percent 2 29 2" xfId="5955"/>
    <cellStyle name="Percent 2 29 2 2" xfId="8322"/>
    <cellStyle name="Percent 2 29 2 2 2" xfId="12865"/>
    <cellStyle name="Percent 2 29 2 2 2 2" xfId="22251"/>
    <cellStyle name="Percent 2 29 2 2 2 2 2" xfId="40535"/>
    <cellStyle name="Percent 2 29 2 2 2 3" xfId="31424"/>
    <cellStyle name="Percent 2 29 2 2 3" xfId="17711"/>
    <cellStyle name="Percent 2 29 2 2 3 2" xfId="35995"/>
    <cellStyle name="Percent 2 29 2 2 4" xfId="26884"/>
    <cellStyle name="Percent 2 29 2 3" xfId="10594"/>
    <cellStyle name="Percent 2 29 2 3 2" xfId="19980"/>
    <cellStyle name="Percent 2 29 2 3 2 2" xfId="38264"/>
    <cellStyle name="Percent 2 29 2 3 3" xfId="29153"/>
    <cellStyle name="Percent 2 29 2 4" xfId="15441"/>
    <cellStyle name="Percent 2 29 2 4 2" xfId="33725"/>
    <cellStyle name="Percent 2 29 2 5" xfId="24615"/>
    <cellStyle name="Percent 2 3" xfId="383"/>
    <cellStyle name="Percent 2 3 10" xfId="1201"/>
    <cellStyle name="Percent 2 3 10 2" xfId="5957"/>
    <cellStyle name="Percent 2 3 10 2 2" xfId="8324"/>
    <cellStyle name="Percent 2 3 10 2 2 2" xfId="12867"/>
    <cellStyle name="Percent 2 3 10 2 2 2 2" xfId="22253"/>
    <cellStyle name="Percent 2 3 10 2 2 2 2 2" xfId="40537"/>
    <cellStyle name="Percent 2 3 10 2 2 2 3" xfId="31426"/>
    <cellStyle name="Percent 2 3 10 2 2 3" xfId="17713"/>
    <cellStyle name="Percent 2 3 10 2 2 3 2" xfId="35997"/>
    <cellStyle name="Percent 2 3 10 2 2 4" xfId="26886"/>
    <cellStyle name="Percent 2 3 10 2 3" xfId="10596"/>
    <cellStyle name="Percent 2 3 10 2 3 2" xfId="19982"/>
    <cellStyle name="Percent 2 3 10 2 3 2 2" xfId="38266"/>
    <cellStyle name="Percent 2 3 10 2 3 3" xfId="29155"/>
    <cellStyle name="Percent 2 3 10 2 4" xfId="15443"/>
    <cellStyle name="Percent 2 3 10 2 4 2" xfId="33727"/>
    <cellStyle name="Percent 2 3 10 2 5" xfId="24617"/>
    <cellStyle name="Percent 2 3 11" xfId="1580"/>
    <cellStyle name="Percent 2 3 11 2" xfId="5958"/>
    <cellStyle name="Percent 2 3 11 2 2" xfId="8325"/>
    <cellStyle name="Percent 2 3 11 2 2 2" xfId="12868"/>
    <cellStyle name="Percent 2 3 11 2 2 2 2" xfId="22254"/>
    <cellStyle name="Percent 2 3 11 2 2 2 2 2" xfId="40538"/>
    <cellStyle name="Percent 2 3 11 2 2 2 3" xfId="31427"/>
    <cellStyle name="Percent 2 3 11 2 2 3" xfId="17714"/>
    <cellStyle name="Percent 2 3 11 2 2 3 2" xfId="35998"/>
    <cellStyle name="Percent 2 3 11 2 2 4" xfId="26887"/>
    <cellStyle name="Percent 2 3 11 2 3" xfId="10597"/>
    <cellStyle name="Percent 2 3 11 2 3 2" xfId="19983"/>
    <cellStyle name="Percent 2 3 11 2 3 2 2" xfId="38267"/>
    <cellStyle name="Percent 2 3 11 2 3 3" xfId="29156"/>
    <cellStyle name="Percent 2 3 11 2 4" xfId="15444"/>
    <cellStyle name="Percent 2 3 11 2 4 2" xfId="33728"/>
    <cellStyle name="Percent 2 3 11 2 5" xfId="24618"/>
    <cellStyle name="Percent 2 3 12" xfId="2048"/>
    <cellStyle name="Percent 2 3 12 2" xfId="5959"/>
    <cellStyle name="Percent 2 3 12 2 2" xfId="8326"/>
    <cellStyle name="Percent 2 3 12 2 2 2" xfId="12869"/>
    <cellStyle name="Percent 2 3 12 2 2 2 2" xfId="22255"/>
    <cellStyle name="Percent 2 3 12 2 2 2 2 2" xfId="40539"/>
    <cellStyle name="Percent 2 3 12 2 2 2 3" xfId="31428"/>
    <cellStyle name="Percent 2 3 12 2 2 3" xfId="17715"/>
    <cellStyle name="Percent 2 3 12 2 2 3 2" xfId="35999"/>
    <cellStyle name="Percent 2 3 12 2 2 4" xfId="26888"/>
    <cellStyle name="Percent 2 3 12 2 3" xfId="10598"/>
    <cellStyle name="Percent 2 3 12 2 3 2" xfId="19984"/>
    <cellStyle name="Percent 2 3 12 2 3 2 2" xfId="38268"/>
    <cellStyle name="Percent 2 3 12 2 3 3" xfId="29157"/>
    <cellStyle name="Percent 2 3 12 2 4" xfId="15445"/>
    <cellStyle name="Percent 2 3 12 2 4 2" xfId="33729"/>
    <cellStyle name="Percent 2 3 12 2 5" xfId="24619"/>
    <cellStyle name="Percent 2 3 13" xfId="1878"/>
    <cellStyle name="Percent 2 3 13 2" xfId="5960"/>
    <cellStyle name="Percent 2 3 13 2 2" xfId="8327"/>
    <cellStyle name="Percent 2 3 13 2 2 2" xfId="12870"/>
    <cellStyle name="Percent 2 3 13 2 2 2 2" xfId="22256"/>
    <cellStyle name="Percent 2 3 13 2 2 2 2 2" xfId="40540"/>
    <cellStyle name="Percent 2 3 13 2 2 2 3" xfId="31429"/>
    <cellStyle name="Percent 2 3 13 2 2 3" xfId="17716"/>
    <cellStyle name="Percent 2 3 13 2 2 3 2" xfId="36000"/>
    <cellStyle name="Percent 2 3 13 2 2 4" xfId="26889"/>
    <cellStyle name="Percent 2 3 13 2 3" xfId="10599"/>
    <cellStyle name="Percent 2 3 13 2 3 2" xfId="19985"/>
    <cellStyle name="Percent 2 3 13 2 3 2 2" xfId="38269"/>
    <cellStyle name="Percent 2 3 13 2 3 3" xfId="29158"/>
    <cellStyle name="Percent 2 3 13 2 4" xfId="15446"/>
    <cellStyle name="Percent 2 3 13 2 4 2" xfId="33730"/>
    <cellStyle name="Percent 2 3 13 2 5" xfId="24620"/>
    <cellStyle name="Percent 2 3 14" xfId="2130"/>
    <cellStyle name="Percent 2 3 14 2" xfId="5961"/>
    <cellStyle name="Percent 2 3 14 2 2" xfId="8328"/>
    <cellStyle name="Percent 2 3 14 2 2 2" xfId="12871"/>
    <cellStyle name="Percent 2 3 14 2 2 2 2" xfId="22257"/>
    <cellStyle name="Percent 2 3 14 2 2 2 2 2" xfId="40541"/>
    <cellStyle name="Percent 2 3 14 2 2 2 3" xfId="31430"/>
    <cellStyle name="Percent 2 3 14 2 2 3" xfId="17717"/>
    <cellStyle name="Percent 2 3 14 2 2 3 2" xfId="36001"/>
    <cellStyle name="Percent 2 3 14 2 2 4" xfId="26890"/>
    <cellStyle name="Percent 2 3 14 2 3" xfId="10600"/>
    <cellStyle name="Percent 2 3 14 2 3 2" xfId="19986"/>
    <cellStyle name="Percent 2 3 14 2 3 2 2" xfId="38270"/>
    <cellStyle name="Percent 2 3 14 2 3 3" xfId="29159"/>
    <cellStyle name="Percent 2 3 14 2 4" xfId="15447"/>
    <cellStyle name="Percent 2 3 14 2 4 2" xfId="33731"/>
    <cellStyle name="Percent 2 3 14 2 5" xfId="24621"/>
    <cellStyle name="Percent 2 3 15" xfId="2161"/>
    <cellStyle name="Percent 2 3 15 2" xfId="5962"/>
    <cellStyle name="Percent 2 3 15 2 2" xfId="8329"/>
    <cellStyle name="Percent 2 3 15 2 2 2" xfId="12872"/>
    <cellStyle name="Percent 2 3 15 2 2 2 2" xfId="22258"/>
    <cellStyle name="Percent 2 3 15 2 2 2 2 2" xfId="40542"/>
    <cellStyle name="Percent 2 3 15 2 2 2 3" xfId="31431"/>
    <cellStyle name="Percent 2 3 15 2 2 3" xfId="17718"/>
    <cellStyle name="Percent 2 3 15 2 2 3 2" xfId="36002"/>
    <cellStyle name="Percent 2 3 15 2 2 4" xfId="26891"/>
    <cellStyle name="Percent 2 3 15 2 3" xfId="10601"/>
    <cellStyle name="Percent 2 3 15 2 3 2" xfId="19987"/>
    <cellStyle name="Percent 2 3 15 2 3 2 2" xfId="38271"/>
    <cellStyle name="Percent 2 3 15 2 3 3" xfId="29160"/>
    <cellStyle name="Percent 2 3 15 2 4" xfId="15448"/>
    <cellStyle name="Percent 2 3 15 2 4 2" xfId="33732"/>
    <cellStyle name="Percent 2 3 15 2 5" xfId="24622"/>
    <cellStyle name="Percent 2 3 16" xfId="1777"/>
    <cellStyle name="Percent 2 3 16 2" xfId="5963"/>
    <cellStyle name="Percent 2 3 16 2 2" xfId="8330"/>
    <cellStyle name="Percent 2 3 16 2 2 2" xfId="12873"/>
    <cellStyle name="Percent 2 3 16 2 2 2 2" xfId="22259"/>
    <cellStyle name="Percent 2 3 16 2 2 2 2 2" xfId="40543"/>
    <cellStyle name="Percent 2 3 16 2 2 2 3" xfId="31432"/>
    <cellStyle name="Percent 2 3 16 2 2 3" xfId="17719"/>
    <cellStyle name="Percent 2 3 16 2 2 3 2" xfId="36003"/>
    <cellStyle name="Percent 2 3 16 2 2 4" xfId="26892"/>
    <cellStyle name="Percent 2 3 16 2 3" xfId="10602"/>
    <cellStyle name="Percent 2 3 16 2 3 2" xfId="19988"/>
    <cellStyle name="Percent 2 3 16 2 3 2 2" xfId="38272"/>
    <cellStyle name="Percent 2 3 16 2 3 3" xfId="29161"/>
    <cellStyle name="Percent 2 3 16 2 4" xfId="15449"/>
    <cellStyle name="Percent 2 3 16 2 4 2" xfId="33733"/>
    <cellStyle name="Percent 2 3 16 2 5" xfId="24623"/>
    <cellStyle name="Percent 2 3 17" xfId="1744"/>
    <cellStyle name="Percent 2 3 17 2" xfId="5964"/>
    <cellStyle name="Percent 2 3 17 2 2" xfId="8331"/>
    <cellStyle name="Percent 2 3 17 2 2 2" xfId="12874"/>
    <cellStyle name="Percent 2 3 17 2 2 2 2" xfId="22260"/>
    <cellStyle name="Percent 2 3 17 2 2 2 2 2" xfId="40544"/>
    <cellStyle name="Percent 2 3 17 2 2 2 3" xfId="31433"/>
    <cellStyle name="Percent 2 3 17 2 2 3" xfId="17720"/>
    <cellStyle name="Percent 2 3 17 2 2 3 2" xfId="36004"/>
    <cellStyle name="Percent 2 3 17 2 2 4" xfId="26893"/>
    <cellStyle name="Percent 2 3 17 2 3" xfId="10603"/>
    <cellStyle name="Percent 2 3 17 2 3 2" xfId="19989"/>
    <cellStyle name="Percent 2 3 17 2 3 2 2" xfId="38273"/>
    <cellStyle name="Percent 2 3 17 2 3 3" xfId="29162"/>
    <cellStyle name="Percent 2 3 17 2 4" xfId="15450"/>
    <cellStyle name="Percent 2 3 17 2 4 2" xfId="33734"/>
    <cellStyle name="Percent 2 3 17 2 5" xfId="24624"/>
    <cellStyle name="Percent 2 3 18" xfId="2341"/>
    <cellStyle name="Percent 2 3 18 2" xfId="5965"/>
    <cellStyle name="Percent 2 3 18 2 2" xfId="8332"/>
    <cellStyle name="Percent 2 3 18 2 2 2" xfId="12875"/>
    <cellStyle name="Percent 2 3 18 2 2 2 2" xfId="22261"/>
    <cellStyle name="Percent 2 3 18 2 2 2 2 2" xfId="40545"/>
    <cellStyle name="Percent 2 3 18 2 2 2 3" xfId="31434"/>
    <cellStyle name="Percent 2 3 18 2 2 3" xfId="17721"/>
    <cellStyle name="Percent 2 3 18 2 2 3 2" xfId="36005"/>
    <cellStyle name="Percent 2 3 18 2 2 4" xfId="26894"/>
    <cellStyle name="Percent 2 3 18 2 3" xfId="10604"/>
    <cellStyle name="Percent 2 3 18 2 3 2" xfId="19990"/>
    <cellStyle name="Percent 2 3 18 2 3 2 2" xfId="38274"/>
    <cellStyle name="Percent 2 3 18 2 3 3" xfId="29163"/>
    <cellStyle name="Percent 2 3 18 2 4" xfId="15451"/>
    <cellStyle name="Percent 2 3 18 2 4 2" xfId="33735"/>
    <cellStyle name="Percent 2 3 18 2 5" xfId="24625"/>
    <cellStyle name="Percent 2 3 19" xfId="2669"/>
    <cellStyle name="Percent 2 3 19 2" xfId="5966"/>
    <cellStyle name="Percent 2 3 19 2 2" xfId="8333"/>
    <cellStyle name="Percent 2 3 19 2 2 2" xfId="12876"/>
    <cellStyle name="Percent 2 3 19 2 2 2 2" xfId="22262"/>
    <cellStyle name="Percent 2 3 19 2 2 2 2 2" xfId="40546"/>
    <cellStyle name="Percent 2 3 19 2 2 2 3" xfId="31435"/>
    <cellStyle name="Percent 2 3 19 2 2 3" xfId="17722"/>
    <cellStyle name="Percent 2 3 19 2 2 3 2" xfId="36006"/>
    <cellStyle name="Percent 2 3 19 2 2 4" xfId="26895"/>
    <cellStyle name="Percent 2 3 19 2 3" xfId="10605"/>
    <cellStyle name="Percent 2 3 19 2 3 2" xfId="19991"/>
    <cellStyle name="Percent 2 3 19 2 3 2 2" xfId="38275"/>
    <cellStyle name="Percent 2 3 19 2 3 3" xfId="29164"/>
    <cellStyle name="Percent 2 3 19 2 4" xfId="15452"/>
    <cellStyle name="Percent 2 3 19 2 4 2" xfId="33736"/>
    <cellStyle name="Percent 2 3 19 2 5" xfId="24626"/>
    <cellStyle name="Percent 2 3 2" xfId="597"/>
    <cellStyle name="Percent 2 3 2 2" xfId="5967"/>
    <cellStyle name="Percent 2 3 2 2 2" xfId="8334"/>
    <cellStyle name="Percent 2 3 2 2 2 2" xfId="12877"/>
    <cellStyle name="Percent 2 3 2 2 2 2 2" xfId="22263"/>
    <cellStyle name="Percent 2 3 2 2 2 2 2 2" xfId="40547"/>
    <cellStyle name="Percent 2 3 2 2 2 2 3" xfId="31436"/>
    <cellStyle name="Percent 2 3 2 2 2 3" xfId="17723"/>
    <cellStyle name="Percent 2 3 2 2 2 3 2" xfId="36007"/>
    <cellStyle name="Percent 2 3 2 2 2 4" xfId="26896"/>
    <cellStyle name="Percent 2 3 2 2 3" xfId="10606"/>
    <cellStyle name="Percent 2 3 2 2 3 2" xfId="19992"/>
    <cellStyle name="Percent 2 3 2 2 3 2 2" xfId="38276"/>
    <cellStyle name="Percent 2 3 2 2 3 3" xfId="29165"/>
    <cellStyle name="Percent 2 3 2 2 4" xfId="15453"/>
    <cellStyle name="Percent 2 3 2 2 4 2" xfId="33737"/>
    <cellStyle name="Percent 2 3 2 2 5" xfId="24627"/>
    <cellStyle name="Percent 2 3 20" xfId="2879"/>
    <cellStyle name="Percent 2 3 20 2" xfId="5968"/>
    <cellStyle name="Percent 2 3 20 2 2" xfId="8335"/>
    <cellStyle name="Percent 2 3 20 2 2 2" xfId="12878"/>
    <cellStyle name="Percent 2 3 20 2 2 2 2" xfId="22264"/>
    <cellStyle name="Percent 2 3 20 2 2 2 2 2" xfId="40548"/>
    <cellStyle name="Percent 2 3 20 2 2 2 3" xfId="31437"/>
    <cellStyle name="Percent 2 3 20 2 2 3" xfId="17724"/>
    <cellStyle name="Percent 2 3 20 2 2 3 2" xfId="36008"/>
    <cellStyle name="Percent 2 3 20 2 2 4" xfId="26897"/>
    <cellStyle name="Percent 2 3 20 2 3" xfId="10607"/>
    <cellStyle name="Percent 2 3 20 2 3 2" xfId="19993"/>
    <cellStyle name="Percent 2 3 20 2 3 2 2" xfId="38277"/>
    <cellStyle name="Percent 2 3 20 2 3 3" xfId="29166"/>
    <cellStyle name="Percent 2 3 20 2 4" xfId="15454"/>
    <cellStyle name="Percent 2 3 20 2 4 2" xfId="33738"/>
    <cellStyle name="Percent 2 3 20 2 5" xfId="24628"/>
    <cellStyle name="Percent 2 3 21" xfId="2597"/>
    <cellStyle name="Percent 2 3 21 2" xfId="5969"/>
    <cellStyle name="Percent 2 3 21 2 2" xfId="8336"/>
    <cellStyle name="Percent 2 3 21 2 2 2" xfId="12879"/>
    <cellStyle name="Percent 2 3 21 2 2 2 2" xfId="22265"/>
    <cellStyle name="Percent 2 3 21 2 2 2 2 2" xfId="40549"/>
    <cellStyle name="Percent 2 3 21 2 2 2 3" xfId="31438"/>
    <cellStyle name="Percent 2 3 21 2 2 3" xfId="17725"/>
    <cellStyle name="Percent 2 3 21 2 2 3 2" xfId="36009"/>
    <cellStyle name="Percent 2 3 21 2 2 4" xfId="26898"/>
    <cellStyle name="Percent 2 3 21 2 3" xfId="10608"/>
    <cellStyle name="Percent 2 3 21 2 3 2" xfId="19994"/>
    <cellStyle name="Percent 2 3 21 2 3 2 2" xfId="38278"/>
    <cellStyle name="Percent 2 3 21 2 3 3" xfId="29167"/>
    <cellStyle name="Percent 2 3 21 2 4" xfId="15455"/>
    <cellStyle name="Percent 2 3 21 2 4 2" xfId="33739"/>
    <cellStyle name="Percent 2 3 21 2 5" xfId="24629"/>
    <cellStyle name="Percent 2 3 22" xfId="2781"/>
    <cellStyle name="Percent 2 3 22 2" xfId="5970"/>
    <cellStyle name="Percent 2 3 22 2 2" xfId="8337"/>
    <cellStyle name="Percent 2 3 22 2 2 2" xfId="12880"/>
    <cellStyle name="Percent 2 3 22 2 2 2 2" xfId="22266"/>
    <cellStyle name="Percent 2 3 22 2 2 2 2 2" xfId="40550"/>
    <cellStyle name="Percent 2 3 22 2 2 2 3" xfId="31439"/>
    <cellStyle name="Percent 2 3 22 2 2 3" xfId="17726"/>
    <cellStyle name="Percent 2 3 22 2 2 3 2" xfId="36010"/>
    <cellStyle name="Percent 2 3 22 2 2 4" xfId="26899"/>
    <cellStyle name="Percent 2 3 22 2 3" xfId="10609"/>
    <cellStyle name="Percent 2 3 22 2 3 2" xfId="19995"/>
    <cellStyle name="Percent 2 3 22 2 3 2 2" xfId="38279"/>
    <cellStyle name="Percent 2 3 22 2 3 3" xfId="29168"/>
    <cellStyle name="Percent 2 3 22 2 4" xfId="15456"/>
    <cellStyle name="Percent 2 3 22 2 4 2" xfId="33740"/>
    <cellStyle name="Percent 2 3 22 2 5" xfId="24630"/>
    <cellStyle name="Percent 2 3 23" xfId="2999"/>
    <cellStyle name="Percent 2 3 23 2" xfId="5971"/>
    <cellStyle name="Percent 2 3 23 2 2" xfId="8338"/>
    <cellStyle name="Percent 2 3 23 2 2 2" xfId="12881"/>
    <cellStyle name="Percent 2 3 23 2 2 2 2" xfId="22267"/>
    <cellStyle name="Percent 2 3 23 2 2 2 2 2" xfId="40551"/>
    <cellStyle name="Percent 2 3 23 2 2 2 3" xfId="31440"/>
    <cellStyle name="Percent 2 3 23 2 2 3" xfId="17727"/>
    <cellStyle name="Percent 2 3 23 2 2 3 2" xfId="36011"/>
    <cellStyle name="Percent 2 3 23 2 2 4" xfId="26900"/>
    <cellStyle name="Percent 2 3 23 2 3" xfId="10610"/>
    <cellStyle name="Percent 2 3 23 2 3 2" xfId="19996"/>
    <cellStyle name="Percent 2 3 23 2 3 2 2" xfId="38280"/>
    <cellStyle name="Percent 2 3 23 2 3 3" xfId="29169"/>
    <cellStyle name="Percent 2 3 23 2 4" xfId="15457"/>
    <cellStyle name="Percent 2 3 23 2 4 2" xfId="33741"/>
    <cellStyle name="Percent 2 3 23 2 5" xfId="24631"/>
    <cellStyle name="Percent 2 3 24" xfId="2962"/>
    <cellStyle name="Percent 2 3 24 2" xfId="5972"/>
    <cellStyle name="Percent 2 3 24 2 2" xfId="8339"/>
    <cellStyle name="Percent 2 3 24 2 2 2" xfId="12882"/>
    <cellStyle name="Percent 2 3 24 2 2 2 2" xfId="22268"/>
    <cellStyle name="Percent 2 3 24 2 2 2 2 2" xfId="40552"/>
    <cellStyle name="Percent 2 3 24 2 2 2 3" xfId="31441"/>
    <cellStyle name="Percent 2 3 24 2 2 3" xfId="17728"/>
    <cellStyle name="Percent 2 3 24 2 2 3 2" xfId="36012"/>
    <cellStyle name="Percent 2 3 24 2 2 4" xfId="26901"/>
    <cellStyle name="Percent 2 3 24 2 3" xfId="10611"/>
    <cellStyle name="Percent 2 3 24 2 3 2" xfId="19997"/>
    <cellStyle name="Percent 2 3 24 2 3 2 2" xfId="38281"/>
    <cellStyle name="Percent 2 3 24 2 3 3" xfId="29170"/>
    <cellStyle name="Percent 2 3 24 2 4" xfId="15458"/>
    <cellStyle name="Percent 2 3 24 2 4 2" xfId="33742"/>
    <cellStyle name="Percent 2 3 24 2 5" xfId="24632"/>
    <cellStyle name="Percent 2 3 25" xfId="3089"/>
    <cellStyle name="Percent 2 3 25 2" xfId="5973"/>
    <cellStyle name="Percent 2 3 25 2 2" xfId="8340"/>
    <cellStyle name="Percent 2 3 25 2 2 2" xfId="12883"/>
    <cellStyle name="Percent 2 3 25 2 2 2 2" xfId="22269"/>
    <cellStyle name="Percent 2 3 25 2 2 2 2 2" xfId="40553"/>
    <cellStyle name="Percent 2 3 25 2 2 2 3" xfId="31442"/>
    <cellStyle name="Percent 2 3 25 2 2 3" xfId="17729"/>
    <cellStyle name="Percent 2 3 25 2 2 3 2" xfId="36013"/>
    <cellStyle name="Percent 2 3 25 2 2 4" xfId="26902"/>
    <cellStyle name="Percent 2 3 25 2 3" xfId="10612"/>
    <cellStyle name="Percent 2 3 25 2 3 2" xfId="19998"/>
    <cellStyle name="Percent 2 3 25 2 3 2 2" xfId="38282"/>
    <cellStyle name="Percent 2 3 25 2 3 3" xfId="29171"/>
    <cellStyle name="Percent 2 3 25 2 4" xfId="15459"/>
    <cellStyle name="Percent 2 3 25 2 4 2" xfId="33743"/>
    <cellStyle name="Percent 2 3 25 2 5" xfId="24633"/>
    <cellStyle name="Percent 2 3 26" xfId="3033"/>
    <cellStyle name="Percent 2 3 26 2" xfId="5974"/>
    <cellStyle name="Percent 2 3 26 2 2" xfId="8341"/>
    <cellStyle name="Percent 2 3 26 2 2 2" xfId="12884"/>
    <cellStyle name="Percent 2 3 26 2 2 2 2" xfId="22270"/>
    <cellStyle name="Percent 2 3 26 2 2 2 2 2" xfId="40554"/>
    <cellStyle name="Percent 2 3 26 2 2 2 3" xfId="31443"/>
    <cellStyle name="Percent 2 3 26 2 2 3" xfId="17730"/>
    <cellStyle name="Percent 2 3 26 2 2 3 2" xfId="36014"/>
    <cellStyle name="Percent 2 3 26 2 2 4" xfId="26903"/>
    <cellStyle name="Percent 2 3 26 2 3" xfId="10613"/>
    <cellStyle name="Percent 2 3 26 2 3 2" xfId="19999"/>
    <cellStyle name="Percent 2 3 26 2 3 2 2" xfId="38283"/>
    <cellStyle name="Percent 2 3 26 2 3 3" xfId="29172"/>
    <cellStyle name="Percent 2 3 26 2 4" xfId="15460"/>
    <cellStyle name="Percent 2 3 26 2 4 2" xfId="33744"/>
    <cellStyle name="Percent 2 3 26 2 5" xfId="24634"/>
    <cellStyle name="Percent 2 3 27" xfId="3184"/>
    <cellStyle name="Percent 2 3 27 2" xfId="5975"/>
    <cellStyle name="Percent 2 3 27 2 2" xfId="8342"/>
    <cellStyle name="Percent 2 3 27 2 2 2" xfId="12885"/>
    <cellStyle name="Percent 2 3 27 2 2 2 2" xfId="22271"/>
    <cellStyle name="Percent 2 3 27 2 2 2 2 2" xfId="40555"/>
    <cellStyle name="Percent 2 3 27 2 2 2 3" xfId="31444"/>
    <cellStyle name="Percent 2 3 27 2 2 3" xfId="17731"/>
    <cellStyle name="Percent 2 3 27 2 2 3 2" xfId="36015"/>
    <cellStyle name="Percent 2 3 27 2 2 4" xfId="26904"/>
    <cellStyle name="Percent 2 3 27 2 3" xfId="10614"/>
    <cellStyle name="Percent 2 3 27 2 3 2" xfId="20000"/>
    <cellStyle name="Percent 2 3 27 2 3 2 2" xfId="38284"/>
    <cellStyle name="Percent 2 3 27 2 3 3" xfId="29173"/>
    <cellStyle name="Percent 2 3 27 2 4" xfId="15461"/>
    <cellStyle name="Percent 2 3 27 2 4 2" xfId="33745"/>
    <cellStyle name="Percent 2 3 27 2 5" xfId="24635"/>
    <cellStyle name="Percent 2 3 28" xfId="3084"/>
    <cellStyle name="Percent 2 3 28 2" xfId="5976"/>
    <cellStyle name="Percent 2 3 28 2 2" xfId="8343"/>
    <cellStyle name="Percent 2 3 28 2 2 2" xfId="12886"/>
    <cellStyle name="Percent 2 3 28 2 2 2 2" xfId="22272"/>
    <cellStyle name="Percent 2 3 28 2 2 2 2 2" xfId="40556"/>
    <cellStyle name="Percent 2 3 28 2 2 2 3" xfId="31445"/>
    <cellStyle name="Percent 2 3 28 2 2 3" xfId="17732"/>
    <cellStyle name="Percent 2 3 28 2 2 3 2" xfId="36016"/>
    <cellStyle name="Percent 2 3 28 2 2 4" xfId="26905"/>
    <cellStyle name="Percent 2 3 28 2 3" xfId="10615"/>
    <cellStyle name="Percent 2 3 28 2 3 2" xfId="20001"/>
    <cellStyle name="Percent 2 3 28 2 3 2 2" xfId="38285"/>
    <cellStyle name="Percent 2 3 28 2 3 3" xfId="29174"/>
    <cellStyle name="Percent 2 3 28 2 4" xfId="15462"/>
    <cellStyle name="Percent 2 3 28 2 4 2" xfId="33746"/>
    <cellStyle name="Percent 2 3 28 2 5" xfId="24636"/>
    <cellStyle name="Percent 2 3 29" xfId="3316"/>
    <cellStyle name="Percent 2 3 29 2" xfId="5977"/>
    <cellStyle name="Percent 2 3 29 2 2" xfId="8344"/>
    <cellStyle name="Percent 2 3 29 2 2 2" xfId="12887"/>
    <cellStyle name="Percent 2 3 29 2 2 2 2" xfId="22273"/>
    <cellStyle name="Percent 2 3 29 2 2 2 2 2" xfId="40557"/>
    <cellStyle name="Percent 2 3 29 2 2 2 3" xfId="31446"/>
    <cellStyle name="Percent 2 3 29 2 2 3" xfId="17733"/>
    <cellStyle name="Percent 2 3 29 2 2 3 2" xfId="36017"/>
    <cellStyle name="Percent 2 3 29 2 2 4" xfId="26906"/>
    <cellStyle name="Percent 2 3 29 2 3" xfId="10616"/>
    <cellStyle name="Percent 2 3 29 2 3 2" xfId="20002"/>
    <cellStyle name="Percent 2 3 29 2 3 2 2" xfId="38286"/>
    <cellStyle name="Percent 2 3 29 2 3 3" xfId="29175"/>
    <cellStyle name="Percent 2 3 29 2 4" xfId="15463"/>
    <cellStyle name="Percent 2 3 29 2 4 2" xfId="33747"/>
    <cellStyle name="Percent 2 3 29 2 5" xfId="24637"/>
    <cellStyle name="Percent 2 3 3" xfId="687"/>
    <cellStyle name="Percent 2 3 3 2" xfId="5978"/>
    <cellStyle name="Percent 2 3 3 2 2" xfId="8345"/>
    <cellStyle name="Percent 2 3 3 2 2 2" xfId="12888"/>
    <cellStyle name="Percent 2 3 3 2 2 2 2" xfId="22274"/>
    <cellStyle name="Percent 2 3 3 2 2 2 2 2" xfId="40558"/>
    <cellStyle name="Percent 2 3 3 2 2 2 3" xfId="31447"/>
    <cellStyle name="Percent 2 3 3 2 2 3" xfId="17734"/>
    <cellStyle name="Percent 2 3 3 2 2 3 2" xfId="36018"/>
    <cellStyle name="Percent 2 3 3 2 2 4" xfId="26907"/>
    <cellStyle name="Percent 2 3 3 2 3" xfId="10617"/>
    <cellStyle name="Percent 2 3 3 2 3 2" xfId="20003"/>
    <cellStyle name="Percent 2 3 3 2 3 2 2" xfId="38287"/>
    <cellStyle name="Percent 2 3 3 2 3 3" xfId="29176"/>
    <cellStyle name="Percent 2 3 3 2 4" xfId="15464"/>
    <cellStyle name="Percent 2 3 3 2 4 2" xfId="33748"/>
    <cellStyle name="Percent 2 3 3 2 5" xfId="24638"/>
    <cellStyle name="Percent 2 3 30" xfId="3732"/>
    <cellStyle name="Percent 2 3 30 2" xfId="5979"/>
    <cellStyle name="Percent 2 3 30 2 2" xfId="8346"/>
    <cellStyle name="Percent 2 3 30 2 2 2" xfId="12889"/>
    <cellStyle name="Percent 2 3 30 2 2 2 2" xfId="22275"/>
    <cellStyle name="Percent 2 3 30 2 2 2 2 2" xfId="40559"/>
    <cellStyle name="Percent 2 3 30 2 2 2 3" xfId="31448"/>
    <cellStyle name="Percent 2 3 30 2 2 3" xfId="17735"/>
    <cellStyle name="Percent 2 3 30 2 2 3 2" xfId="36019"/>
    <cellStyle name="Percent 2 3 30 2 2 4" xfId="26908"/>
    <cellStyle name="Percent 2 3 30 2 3" xfId="10618"/>
    <cellStyle name="Percent 2 3 30 2 3 2" xfId="20004"/>
    <cellStyle name="Percent 2 3 30 2 3 2 2" xfId="38288"/>
    <cellStyle name="Percent 2 3 30 2 3 3" xfId="29177"/>
    <cellStyle name="Percent 2 3 30 2 4" xfId="15465"/>
    <cellStyle name="Percent 2 3 30 2 4 2" xfId="33749"/>
    <cellStyle name="Percent 2 3 30 2 5" xfId="24639"/>
    <cellStyle name="Percent 2 3 31" xfId="3258"/>
    <cellStyle name="Percent 2 3 31 2" xfId="5980"/>
    <cellStyle name="Percent 2 3 31 2 2" xfId="8347"/>
    <cellStyle name="Percent 2 3 31 2 2 2" xfId="12890"/>
    <cellStyle name="Percent 2 3 31 2 2 2 2" xfId="22276"/>
    <cellStyle name="Percent 2 3 31 2 2 2 2 2" xfId="40560"/>
    <cellStyle name="Percent 2 3 31 2 2 2 3" xfId="31449"/>
    <cellStyle name="Percent 2 3 31 2 2 3" xfId="17736"/>
    <cellStyle name="Percent 2 3 31 2 2 3 2" xfId="36020"/>
    <cellStyle name="Percent 2 3 31 2 2 4" xfId="26909"/>
    <cellStyle name="Percent 2 3 31 2 3" xfId="10619"/>
    <cellStyle name="Percent 2 3 31 2 3 2" xfId="20005"/>
    <cellStyle name="Percent 2 3 31 2 3 2 2" xfId="38289"/>
    <cellStyle name="Percent 2 3 31 2 3 3" xfId="29178"/>
    <cellStyle name="Percent 2 3 31 2 4" xfId="15466"/>
    <cellStyle name="Percent 2 3 31 2 4 2" xfId="33750"/>
    <cellStyle name="Percent 2 3 31 2 5" xfId="24640"/>
    <cellStyle name="Percent 2 3 32" xfId="4123"/>
    <cellStyle name="Percent 2 3 32 2" xfId="5981"/>
    <cellStyle name="Percent 2 3 32 2 2" xfId="8348"/>
    <cellStyle name="Percent 2 3 32 2 2 2" xfId="12891"/>
    <cellStyle name="Percent 2 3 32 2 2 2 2" xfId="22277"/>
    <cellStyle name="Percent 2 3 32 2 2 2 2 2" xfId="40561"/>
    <cellStyle name="Percent 2 3 32 2 2 2 3" xfId="31450"/>
    <cellStyle name="Percent 2 3 32 2 2 3" xfId="17737"/>
    <cellStyle name="Percent 2 3 32 2 2 3 2" xfId="36021"/>
    <cellStyle name="Percent 2 3 32 2 2 4" xfId="26910"/>
    <cellStyle name="Percent 2 3 32 2 3" xfId="10620"/>
    <cellStyle name="Percent 2 3 32 2 3 2" xfId="20006"/>
    <cellStyle name="Percent 2 3 32 2 3 2 2" xfId="38290"/>
    <cellStyle name="Percent 2 3 32 2 3 3" xfId="29179"/>
    <cellStyle name="Percent 2 3 32 2 4" xfId="15467"/>
    <cellStyle name="Percent 2 3 32 2 4 2" xfId="33751"/>
    <cellStyle name="Percent 2 3 32 2 5" xfId="24641"/>
    <cellStyle name="Percent 2 3 33" xfId="4188"/>
    <cellStyle name="Percent 2 3 33 2" xfId="5982"/>
    <cellStyle name="Percent 2 3 33 2 2" xfId="8349"/>
    <cellStyle name="Percent 2 3 33 2 2 2" xfId="12892"/>
    <cellStyle name="Percent 2 3 33 2 2 2 2" xfId="22278"/>
    <cellStyle name="Percent 2 3 33 2 2 2 2 2" xfId="40562"/>
    <cellStyle name="Percent 2 3 33 2 2 2 3" xfId="31451"/>
    <cellStyle name="Percent 2 3 33 2 2 3" xfId="17738"/>
    <cellStyle name="Percent 2 3 33 2 2 3 2" xfId="36022"/>
    <cellStyle name="Percent 2 3 33 2 2 4" xfId="26911"/>
    <cellStyle name="Percent 2 3 33 2 3" xfId="10621"/>
    <cellStyle name="Percent 2 3 33 2 3 2" xfId="20007"/>
    <cellStyle name="Percent 2 3 33 2 3 2 2" xfId="38291"/>
    <cellStyle name="Percent 2 3 33 2 3 3" xfId="29180"/>
    <cellStyle name="Percent 2 3 33 2 4" xfId="15468"/>
    <cellStyle name="Percent 2 3 33 2 4 2" xfId="33752"/>
    <cellStyle name="Percent 2 3 33 2 5" xfId="24642"/>
    <cellStyle name="Percent 2 3 34" xfId="4323"/>
    <cellStyle name="Percent 2 3 34 2" xfId="5983"/>
    <cellStyle name="Percent 2 3 34 2 2" xfId="8350"/>
    <cellStyle name="Percent 2 3 34 2 2 2" xfId="12893"/>
    <cellStyle name="Percent 2 3 34 2 2 2 2" xfId="22279"/>
    <cellStyle name="Percent 2 3 34 2 2 2 2 2" xfId="40563"/>
    <cellStyle name="Percent 2 3 34 2 2 2 3" xfId="31452"/>
    <cellStyle name="Percent 2 3 34 2 2 3" xfId="17739"/>
    <cellStyle name="Percent 2 3 34 2 2 3 2" xfId="36023"/>
    <cellStyle name="Percent 2 3 34 2 2 4" xfId="26912"/>
    <cellStyle name="Percent 2 3 34 2 3" xfId="10622"/>
    <cellStyle name="Percent 2 3 34 2 3 2" xfId="20008"/>
    <cellStyle name="Percent 2 3 34 2 3 2 2" xfId="38292"/>
    <cellStyle name="Percent 2 3 34 2 3 3" xfId="29181"/>
    <cellStyle name="Percent 2 3 34 2 4" xfId="15469"/>
    <cellStyle name="Percent 2 3 34 2 4 2" xfId="33753"/>
    <cellStyle name="Percent 2 3 34 2 5" xfId="24643"/>
    <cellStyle name="Percent 2 3 35" xfId="4349"/>
    <cellStyle name="Percent 2 3 35 2" xfId="5984"/>
    <cellStyle name="Percent 2 3 35 2 2" xfId="8351"/>
    <cellStyle name="Percent 2 3 35 2 2 2" xfId="12894"/>
    <cellStyle name="Percent 2 3 35 2 2 2 2" xfId="22280"/>
    <cellStyle name="Percent 2 3 35 2 2 2 2 2" xfId="40564"/>
    <cellStyle name="Percent 2 3 35 2 2 2 3" xfId="31453"/>
    <cellStyle name="Percent 2 3 35 2 2 3" xfId="17740"/>
    <cellStyle name="Percent 2 3 35 2 2 3 2" xfId="36024"/>
    <cellStyle name="Percent 2 3 35 2 2 4" xfId="26913"/>
    <cellStyle name="Percent 2 3 35 2 3" xfId="10623"/>
    <cellStyle name="Percent 2 3 35 2 3 2" xfId="20009"/>
    <cellStyle name="Percent 2 3 35 2 3 2 2" xfId="38293"/>
    <cellStyle name="Percent 2 3 35 2 3 3" xfId="29182"/>
    <cellStyle name="Percent 2 3 35 2 4" xfId="15470"/>
    <cellStyle name="Percent 2 3 35 2 4 2" xfId="33754"/>
    <cellStyle name="Percent 2 3 35 2 5" xfId="24644"/>
    <cellStyle name="Percent 2 3 36" xfId="4339"/>
    <cellStyle name="Percent 2 3 36 2" xfId="5985"/>
    <cellStyle name="Percent 2 3 36 2 2" xfId="8352"/>
    <cellStyle name="Percent 2 3 36 2 2 2" xfId="12895"/>
    <cellStyle name="Percent 2 3 36 2 2 2 2" xfId="22281"/>
    <cellStyle name="Percent 2 3 36 2 2 2 2 2" xfId="40565"/>
    <cellStyle name="Percent 2 3 36 2 2 2 3" xfId="31454"/>
    <cellStyle name="Percent 2 3 36 2 2 3" xfId="17741"/>
    <cellStyle name="Percent 2 3 36 2 2 3 2" xfId="36025"/>
    <cellStyle name="Percent 2 3 36 2 2 4" xfId="26914"/>
    <cellStyle name="Percent 2 3 36 2 3" xfId="10624"/>
    <cellStyle name="Percent 2 3 36 2 3 2" xfId="20010"/>
    <cellStyle name="Percent 2 3 36 2 3 2 2" xfId="38294"/>
    <cellStyle name="Percent 2 3 36 2 3 3" xfId="29183"/>
    <cellStyle name="Percent 2 3 36 2 4" xfId="15471"/>
    <cellStyle name="Percent 2 3 36 2 4 2" xfId="33755"/>
    <cellStyle name="Percent 2 3 36 2 5" xfId="24645"/>
    <cellStyle name="Percent 2 3 37" xfId="4386"/>
    <cellStyle name="Percent 2 3 37 2" xfId="5986"/>
    <cellStyle name="Percent 2 3 37 2 2" xfId="8353"/>
    <cellStyle name="Percent 2 3 37 2 2 2" xfId="12896"/>
    <cellStyle name="Percent 2 3 37 2 2 2 2" xfId="22282"/>
    <cellStyle name="Percent 2 3 37 2 2 2 2 2" xfId="40566"/>
    <cellStyle name="Percent 2 3 37 2 2 2 3" xfId="31455"/>
    <cellStyle name="Percent 2 3 37 2 2 3" xfId="17742"/>
    <cellStyle name="Percent 2 3 37 2 2 3 2" xfId="36026"/>
    <cellStyle name="Percent 2 3 37 2 2 4" xfId="26915"/>
    <cellStyle name="Percent 2 3 37 2 3" xfId="10625"/>
    <cellStyle name="Percent 2 3 37 2 3 2" xfId="20011"/>
    <cellStyle name="Percent 2 3 37 2 3 2 2" xfId="38295"/>
    <cellStyle name="Percent 2 3 37 2 3 3" xfId="29184"/>
    <cellStyle name="Percent 2 3 37 2 4" xfId="15472"/>
    <cellStyle name="Percent 2 3 37 2 4 2" xfId="33756"/>
    <cellStyle name="Percent 2 3 37 2 5" xfId="24646"/>
    <cellStyle name="Percent 2 3 38" xfId="4448"/>
    <cellStyle name="Percent 2 3 38 2" xfId="5987"/>
    <cellStyle name="Percent 2 3 38 2 2" xfId="8354"/>
    <cellStyle name="Percent 2 3 38 2 2 2" xfId="12897"/>
    <cellStyle name="Percent 2 3 38 2 2 2 2" xfId="22283"/>
    <cellStyle name="Percent 2 3 38 2 2 2 2 2" xfId="40567"/>
    <cellStyle name="Percent 2 3 38 2 2 2 3" xfId="31456"/>
    <cellStyle name="Percent 2 3 38 2 2 3" xfId="17743"/>
    <cellStyle name="Percent 2 3 38 2 2 3 2" xfId="36027"/>
    <cellStyle name="Percent 2 3 38 2 2 4" xfId="26916"/>
    <cellStyle name="Percent 2 3 38 2 3" xfId="10626"/>
    <cellStyle name="Percent 2 3 38 2 3 2" xfId="20012"/>
    <cellStyle name="Percent 2 3 38 2 3 2 2" xfId="38296"/>
    <cellStyle name="Percent 2 3 38 2 3 3" xfId="29185"/>
    <cellStyle name="Percent 2 3 38 2 4" xfId="15473"/>
    <cellStyle name="Percent 2 3 38 2 4 2" xfId="33757"/>
    <cellStyle name="Percent 2 3 38 2 5" xfId="24647"/>
    <cellStyle name="Percent 2 3 39" xfId="4403"/>
    <cellStyle name="Percent 2 3 39 2" xfId="5988"/>
    <cellStyle name="Percent 2 3 39 2 2" xfId="8355"/>
    <cellStyle name="Percent 2 3 39 2 2 2" xfId="12898"/>
    <cellStyle name="Percent 2 3 39 2 2 2 2" xfId="22284"/>
    <cellStyle name="Percent 2 3 39 2 2 2 2 2" xfId="40568"/>
    <cellStyle name="Percent 2 3 39 2 2 2 3" xfId="31457"/>
    <cellStyle name="Percent 2 3 39 2 2 3" xfId="17744"/>
    <cellStyle name="Percent 2 3 39 2 2 3 2" xfId="36028"/>
    <cellStyle name="Percent 2 3 39 2 2 4" xfId="26917"/>
    <cellStyle name="Percent 2 3 39 2 3" xfId="10627"/>
    <cellStyle name="Percent 2 3 39 2 3 2" xfId="20013"/>
    <cellStyle name="Percent 2 3 39 2 3 2 2" xfId="38297"/>
    <cellStyle name="Percent 2 3 39 2 3 3" xfId="29186"/>
    <cellStyle name="Percent 2 3 39 2 4" xfId="15474"/>
    <cellStyle name="Percent 2 3 39 2 4 2" xfId="33758"/>
    <cellStyle name="Percent 2 3 39 2 5" xfId="24648"/>
    <cellStyle name="Percent 2 3 4" xfId="764"/>
    <cellStyle name="Percent 2 3 4 2" xfId="5989"/>
    <cellStyle name="Percent 2 3 4 2 2" xfId="8356"/>
    <cellStyle name="Percent 2 3 4 2 2 2" xfId="12899"/>
    <cellStyle name="Percent 2 3 4 2 2 2 2" xfId="22285"/>
    <cellStyle name="Percent 2 3 4 2 2 2 2 2" xfId="40569"/>
    <cellStyle name="Percent 2 3 4 2 2 2 3" xfId="31458"/>
    <cellStyle name="Percent 2 3 4 2 2 3" xfId="17745"/>
    <cellStyle name="Percent 2 3 4 2 2 3 2" xfId="36029"/>
    <cellStyle name="Percent 2 3 4 2 2 4" xfId="26918"/>
    <cellStyle name="Percent 2 3 4 2 3" xfId="10628"/>
    <cellStyle name="Percent 2 3 4 2 3 2" xfId="20014"/>
    <cellStyle name="Percent 2 3 4 2 3 2 2" xfId="38298"/>
    <cellStyle name="Percent 2 3 4 2 3 3" xfId="29187"/>
    <cellStyle name="Percent 2 3 4 2 4" xfId="15475"/>
    <cellStyle name="Percent 2 3 4 2 4 2" xfId="33759"/>
    <cellStyle name="Percent 2 3 4 2 5" xfId="24649"/>
    <cellStyle name="Percent 2 3 40" xfId="4505"/>
    <cellStyle name="Percent 2 3 40 2" xfId="5990"/>
    <cellStyle name="Percent 2 3 40 2 2" xfId="8357"/>
    <cellStyle name="Percent 2 3 40 2 2 2" xfId="12900"/>
    <cellStyle name="Percent 2 3 40 2 2 2 2" xfId="22286"/>
    <cellStyle name="Percent 2 3 40 2 2 2 2 2" xfId="40570"/>
    <cellStyle name="Percent 2 3 40 2 2 2 3" xfId="31459"/>
    <cellStyle name="Percent 2 3 40 2 2 3" xfId="17746"/>
    <cellStyle name="Percent 2 3 40 2 2 3 2" xfId="36030"/>
    <cellStyle name="Percent 2 3 40 2 2 4" xfId="26919"/>
    <cellStyle name="Percent 2 3 40 2 3" xfId="10629"/>
    <cellStyle name="Percent 2 3 40 2 3 2" xfId="20015"/>
    <cellStyle name="Percent 2 3 40 2 3 2 2" xfId="38299"/>
    <cellStyle name="Percent 2 3 40 2 3 3" xfId="29188"/>
    <cellStyle name="Percent 2 3 40 2 4" xfId="15476"/>
    <cellStyle name="Percent 2 3 40 2 4 2" xfId="33760"/>
    <cellStyle name="Percent 2 3 40 2 5" xfId="24650"/>
    <cellStyle name="Percent 2 3 41" xfId="5956"/>
    <cellStyle name="Percent 2 3 41 2" xfId="8323"/>
    <cellStyle name="Percent 2 3 41 2 2" xfId="12866"/>
    <cellStyle name="Percent 2 3 41 2 2 2" xfId="22252"/>
    <cellStyle name="Percent 2 3 41 2 2 2 2" xfId="40536"/>
    <cellStyle name="Percent 2 3 41 2 2 3" xfId="31425"/>
    <cellStyle name="Percent 2 3 41 2 3" xfId="17712"/>
    <cellStyle name="Percent 2 3 41 2 3 2" xfId="35996"/>
    <cellStyle name="Percent 2 3 41 2 4" xfId="26885"/>
    <cellStyle name="Percent 2 3 41 3" xfId="10595"/>
    <cellStyle name="Percent 2 3 41 3 2" xfId="19981"/>
    <cellStyle name="Percent 2 3 41 3 2 2" xfId="38265"/>
    <cellStyle name="Percent 2 3 41 3 3" xfId="29154"/>
    <cellStyle name="Percent 2 3 41 4" xfId="15442"/>
    <cellStyle name="Percent 2 3 41 4 2" xfId="33726"/>
    <cellStyle name="Percent 2 3 41 5" xfId="24616"/>
    <cellStyle name="Percent 2 3 42" xfId="6546"/>
    <cellStyle name="Percent 2 3 43" xfId="6591"/>
    <cellStyle name="Percent 2 3 5" xfId="806"/>
    <cellStyle name="Percent 2 3 5 2" xfId="5991"/>
    <cellStyle name="Percent 2 3 5 2 2" xfId="8358"/>
    <cellStyle name="Percent 2 3 5 2 2 2" xfId="12901"/>
    <cellStyle name="Percent 2 3 5 2 2 2 2" xfId="22287"/>
    <cellStyle name="Percent 2 3 5 2 2 2 2 2" xfId="40571"/>
    <cellStyle name="Percent 2 3 5 2 2 2 3" xfId="31460"/>
    <cellStyle name="Percent 2 3 5 2 2 3" xfId="17747"/>
    <cellStyle name="Percent 2 3 5 2 2 3 2" xfId="36031"/>
    <cellStyle name="Percent 2 3 5 2 2 4" xfId="26920"/>
    <cellStyle name="Percent 2 3 5 2 3" xfId="10630"/>
    <cellStyle name="Percent 2 3 5 2 3 2" xfId="20016"/>
    <cellStyle name="Percent 2 3 5 2 3 2 2" xfId="38300"/>
    <cellStyle name="Percent 2 3 5 2 3 3" xfId="29189"/>
    <cellStyle name="Percent 2 3 5 2 4" xfId="15477"/>
    <cellStyle name="Percent 2 3 5 2 4 2" xfId="33761"/>
    <cellStyle name="Percent 2 3 5 2 5" xfId="24651"/>
    <cellStyle name="Percent 2 3 6" xfId="848"/>
    <cellStyle name="Percent 2 3 6 2" xfId="5992"/>
    <cellStyle name="Percent 2 3 6 2 2" xfId="8359"/>
    <cellStyle name="Percent 2 3 6 2 2 2" xfId="12902"/>
    <cellStyle name="Percent 2 3 6 2 2 2 2" xfId="22288"/>
    <cellStyle name="Percent 2 3 6 2 2 2 2 2" xfId="40572"/>
    <cellStyle name="Percent 2 3 6 2 2 2 3" xfId="31461"/>
    <cellStyle name="Percent 2 3 6 2 2 3" xfId="17748"/>
    <cellStyle name="Percent 2 3 6 2 2 3 2" xfId="36032"/>
    <cellStyle name="Percent 2 3 6 2 2 4" xfId="26921"/>
    <cellStyle name="Percent 2 3 6 2 3" xfId="10631"/>
    <cellStyle name="Percent 2 3 6 2 3 2" xfId="20017"/>
    <cellStyle name="Percent 2 3 6 2 3 2 2" xfId="38301"/>
    <cellStyle name="Percent 2 3 6 2 3 3" xfId="29190"/>
    <cellStyle name="Percent 2 3 6 2 4" xfId="15478"/>
    <cellStyle name="Percent 2 3 6 2 4 2" xfId="33762"/>
    <cellStyle name="Percent 2 3 6 2 5" xfId="24652"/>
    <cellStyle name="Percent 2 3 7" xfId="986"/>
    <cellStyle name="Percent 2 3 7 2" xfId="5993"/>
    <cellStyle name="Percent 2 3 7 2 2" xfId="8360"/>
    <cellStyle name="Percent 2 3 7 2 2 2" xfId="12903"/>
    <cellStyle name="Percent 2 3 7 2 2 2 2" xfId="22289"/>
    <cellStyle name="Percent 2 3 7 2 2 2 2 2" xfId="40573"/>
    <cellStyle name="Percent 2 3 7 2 2 2 3" xfId="31462"/>
    <cellStyle name="Percent 2 3 7 2 2 3" xfId="17749"/>
    <cellStyle name="Percent 2 3 7 2 2 3 2" xfId="36033"/>
    <cellStyle name="Percent 2 3 7 2 2 4" xfId="26922"/>
    <cellStyle name="Percent 2 3 7 2 3" xfId="10632"/>
    <cellStyle name="Percent 2 3 7 2 3 2" xfId="20018"/>
    <cellStyle name="Percent 2 3 7 2 3 2 2" xfId="38302"/>
    <cellStyle name="Percent 2 3 7 2 3 3" xfId="29191"/>
    <cellStyle name="Percent 2 3 7 2 4" xfId="15479"/>
    <cellStyle name="Percent 2 3 7 2 4 2" xfId="33763"/>
    <cellStyle name="Percent 2 3 7 2 5" xfId="24653"/>
    <cellStyle name="Percent 2 3 8" xfId="1054"/>
    <cellStyle name="Percent 2 3 8 2" xfId="5994"/>
    <cellStyle name="Percent 2 3 8 2 2" xfId="8361"/>
    <cellStyle name="Percent 2 3 8 2 2 2" xfId="12904"/>
    <cellStyle name="Percent 2 3 8 2 2 2 2" xfId="22290"/>
    <cellStyle name="Percent 2 3 8 2 2 2 2 2" xfId="40574"/>
    <cellStyle name="Percent 2 3 8 2 2 2 3" xfId="31463"/>
    <cellStyle name="Percent 2 3 8 2 2 3" xfId="17750"/>
    <cellStyle name="Percent 2 3 8 2 2 3 2" xfId="36034"/>
    <cellStyle name="Percent 2 3 8 2 2 4" xfId="26923"/>
    <cellStyle name="Percent 2 3 8 2 3" xfId="10633"/>
    <cellStyle name="Percent 2 3 8 2 3 2" xfId="20019"/>
    <cellStyle name="Percent 2 3 8 2 3 2 2" xfId="38303"/>
    <cellStyle name="Percent 2 3 8 2 3 3" xfId="29192"/>
    <cellStyle name="Percent 2 3 8 2 4" xfId="15480"/>
    <cellStyle name="Percent 2 3 8 2 4 2" xfId="33764"/>
    <cellStyle name="Percent 2 3 8 2 5" xfId="24654"/>
    <cellStyle name="Percent 2 3 9" xfId="1128"/>
    <cellStyle name="Percent 2 3 9 2" xfId="5995"/>
    <cellStyle name="Percent 2 3 9 2 2" xfId="8362"/>
    <cellStyle name="Percent 2 3 9 2 2 2" xfId="12905"/>
    <cellStyle name="Percent 2 3 9 2 2 2 2" xfId="22291"/>
    <cellStyle name="Percent 2 3 9 2 2 2 2 2" xfId="40575"/>
    <cellStyle name="Percent 2 3 9 2 2 2 3" xfId="31464"/>
    <cellStyle name="Percent 2 3 9 2 2 3" xfId="17751"/>
    <cellStyle name="Percent 2 3 9 2 2 3 2" xfId="36035"/>
    <cellStyle name="Percent 2 3 9 2 2 4" xfId="26924"/>
    <cellStyle name="Percent 2 3 9 2 3" xfId="10634"/>
    <cellStyle name="Percent 2 3 9 2 3 2" xfId="20020"/>
    <cellStyle name="Percent 2 3 9 2 3 2 2" xfId="38304"/>
    <cellStyle name="Percent 2 3 9 2 3 3" xfId="29193"/>
    <cellStyle name="Percent 2 3 9 2 4" xfId="15481"/>
    <cellStyle name="Percent 2 3 9 2 4 2" xfId="33765"/>
    <cellStyle name="Percent 2 3 9 2 5" xfId="24655"/>
    <cellStyle name="Percent 2 30" xfId="2710"/>
    <cellStyle name="Percent 2 30 2" xfId="5996"/>
    <cellStyle name="Percent 2 30 2 2" xfId="8363"/>
    <cellStyle name="Percent 2 30 2 2 2" xfId="12906"/>
    <cellStyle name="Percent 2 30 2 2 2 2" xfId="22292"/>
    <cellStyle name="Percent 2 30 2 2 2 2 2" xfId="40576"/>
    <cellStyle name="Percent 2 30 2 2 2 3" xfId="31465"/>
    <cellStyle name="Percent 2 30 2 2 3" xfId="17752"/>
    <cellStyle name="Percent 2 30 2 2 3 2" xfId="36036"/>
    <cellStyle name="Percent 2 30 2 2 4" xfId="26925"/>
    <cellStyle name="Percent 2 30 2 3" xfId="10635"/>
    <cellStyle name="Percent 2 30 2 3 2" xfId="20021"/>
    <cellStyle name="Percent 2 30 2 3 2 2" xfId="38305"/>
    <cellStyle name="Percent 2 30 2 3 3" xfId="29194"/>
    <cellStyle name="Percent 2 30 2 4" xfId="15482"/>
    <cellStyle name="Percent 2 30 2 4 2" xfId="33766"/>
    <cellStyle name="Percent 2 30 2 5" xfId="24656"/>
    <cellStyle name="Percent 2 31" xfId="3083"/>
    <cellStyle name="Percent 2 31 2" xfId="5997"/>
    <cellStyle name="Percent 2 31 2 2" xfId="8364"/>
    <cellStyle name="Percent 2 31 2 2 2" xfId="12907"/>
    <cellStyle name="Percent 2 31 2 2 2 2" xfId="22293"/>
    <cellStyle name="Percent 2 31 2 2 2 2 2" xfId="40577"/>
    <cellStyle name="Percent 2 31 2 2 2 3" xfId="31466"/>
    <cellStyle name="Percent 2 31 2 2 3" xfId="17753"/>
    <cellStyle name="Percent 2 31 2 2 3 2" xfId="36037"/>
    <cellStyle name="Percent 2 31 2 2 4" xfId="26926"/>
    <cellStyle name="Percent 2 31 2 3" xfId="10636"/>
    <cellStyle name="Percent 2 31 2 3 2" xfId="20022"/>
    <cellStyle name="Percent 2 31 2 3 2 2" xfId="38306"/>
    <cellStyle name="Percent 2 31 2 3 3" xfId="29195"/>
    <cellStyle name="Percent 2 31 2 4" xfId="15483"/>
    <cellStyle name="Percent 2 31 2 4 2" xfId="33767"/>
    <cellStyle name="Percent 2 31 2 5" xfId="24657"/>
    <cellStyle name="Percent 2 32" xfId="3128"/>
    <cellStyle name="Percent 2 32 2" xfId="5998"/>
    <cellStyle name="Percent 2 32 2 2" xfId="8365"/>
    <cellStyle name="Percent 2 32 2 2 2" xfId="12908"/>
    <cellStyle name="Percent 2 32 2 2 2 2" xfId="22294"/>
    <cellStyle name="Percent 2 32 2 2 2 2 2" xfId="40578"/>
    <cellStyle name="Percent 2 32 2 2 2 3" xfId="31467"/>
    <cellStyle name="Percent 2 32 2 2 3" xfId="17754"/>
    <cellStyle name="Percent 2 32 2 2 3 2" xfId="36038"/>
    <cellStyle name="Percent 2 32 2 2 4" xfId="26927"/>
    <cellStyle name="Percent 2 32 2 3" xfId="10637"/>
    <cellStyle name="Percent 2 32 2 3 2" xfId="20023"/>
    <cellStyle name="Percent 2 32 2 3 2 2" xfId="38307"/>
    <cellStyle name="Percent 2 32 2 3 3" xfId="29196"/>
    <cellStyle name="Percent 2 32 2 4" xfId="15484"/>
    <cellStyle name="Percent 2 32 2 4 2" xfId="33768"/>
    <cellStyle name="Percent 2 32 2 5" xfId="24658"/>
    <cellStyle name="Percent 2 33" xfId="3069"/>
    <cellStyle name="Percent 2 33 2" xfId="5999"/>
    <cellStyle name="Percent 2 33 2 2" xfId="8366"/>
    <cellStyle name="Percent 2 33 2 2 2" xfId="12909"/>
    <cellStyle name="Percent 2 33 2 2 2 2" xfId="22295"/>
    <cellStyle name="Percent 2 33 2 2 2 2 2" xfId="40579"/>
    <cellStyle name="Percent 2 33 2 2 2 3" xfId="31468"/>
    <cellStyle name="Percent 2 33 2 2 3" xfId="17755"/>
    <cellStyle name="Percent 2 33 2 2 3 2" xfId="36039"/>
    <cellStyle name="Percent 2 33 2 2 4" xfId="26928"/>
    <cellStyle name="Percent 2 33 2 3" xfId="10638"/>
    <cellStyle name="Percent 2 33 2 3 2" xfId="20024"/>
    <cellStyle name="Percent 2 33 2 3 2 2" xfId="38308"/>
    <cellStyle name="Percent 2 33 2 3 3" xfId="29197"/>
    <cellStyle name="Percent 2 33 2 4" xfId="15485"/>
    <cellStyle name="Percent 2 33 2 4 2" xfId="33769"/>
    <cellStyle name="Percent 2 33 2 5" xfId="24659"/>
    <cellStyle name="Percent 2 34" xfId="3188"/>
    <cellStyle name="Percent 2 34 2" xfId="6000"/>
    <cellStyle name="Percent 2 34 2 2" xfId="8367"/>
    <cellStyle name="Percent 2 34 2 2 2" xfId="12910"/>
    <cellStyle name="Percent 2 34 2 2 2 2" xfId="22296"/>
    <cellStyle name="Percent 2 34 2 2 2 2 2" xfId="40580"/>
    <cellStyle name="Percent 2 34 2 2 2 3" xfId="31469"/>
    <cellStyle name="Percent 2 34 2 2 3" xfId="17756"/>
    <cellStyle name="Percent 2 34 2 2 3 2" xfId="36040"/>
    <cellStyle name="Percent 2 34 2 2 4" xfId="26929"/>
    <cellStyle name="Percent 2 34 2 3" xfId="10639"/>
    <cellStyle name="Percent 2 34 2 3 2" xfId="20025"/>
    <cellStyle name="Percent 2 34 2 3 2 2" xfId="38309"/>
    <cellStyle name="Percent 2 34 2 3 3" xfId="29198"/>
    <cellStyle name="Percent 2 34 2 4" xfId="15486"/>
    <cellStyle name="Percent 2 34 2 4 2" xfId="33770"/>
    <cellStyle name="Percent 2 34 2 5" xfId="24660"/>
    <cellStyle name="Percent 2 35" xfId="3175"/>
    <cellStyle name="Percent 2 35 2" xfId="6001"/>
    <cellStyle name="Percent 2 35 2 2" xfId="8368"/>
    <cellStyle name="Percent 2 35 2 2 2" xfId="12911"/>
    <cellStyle name="Percent 2 35 2 2 2 2" xfId="22297"/>
    <cellStyle name="Percent 2 35 2 2 2 2 2" xfId="40581"/>
    <cellStyle name="Percent 2 35 2 2 2 3" xfId="31470"/>
    <cellStyle name="Percent 2 35 2 2 3" xfId="17757"/>
    <cellStyle name="Percent 2 35 2 2 3 2" xfId="36041"/>
    <cellStyle name="Percent 2 35 2 2 4" xfId="26930"/>
    <cellStyle name="Percent 2 35 2 3" xfId="10640"/>
    <cellStyle name="Percent 2 35 2 3 2" xfId="20026"/>
    <cellStyle name="Percent 2 35 2 3 2 2" xfId="38310"/>
    <cellStyle name="Percent 2 35 2 3 3" xfId="29199"/>
    <cellStyle name="Percent 2 35 2 4" xfId="15487"/>
    <cellStyle name="Percent 2 35 2 4 2" xfId="33771"/>
    <cellStyle name="Percent 2 35 2 5" xfId="24661"/>
    <cellStyle name="Percent 2 36" xfId="3241"/>
    <cellStyle name="Percent 2 36 2" xfId="6002"/>
    <cellStyle name="Percent 2 36 2 2" xfId="8369"/>
    <cellStyle name="Percent 2 36 2 2 2" xfId="12912"/>
    <cellStyle name="Percent 2 36 2 2 2 2" xfId="22298"/>
    <cellStyle name="Percent 2 36 2 2 2 2 2" xfId="40582"/>
    <cellStyle name="Percent 2 36 2 2 2 3" xfId="31471"/>
    <cellStyle name="Percent 2 36 2 2 3" xfId="17758"/>
    <cellStyle name="Percent 2 36 2 2 3 2" xfId="36042"/>
    <cellStyle name="Percent 2 36 2 2 4" xfId="26931"/>
    <cellStyle name="Percent 2 36 2 3" xfId="10641"/>
    <cellStyle name="Percent 2 36 2 3 2" xfId="20027"/>
    <cellStyle name="Percent 2 36 2 3 2 2" xfId="38311"/>
    <cellStyle name="Percent 2 36 2 3 3" xfId="29200"/>
    <cellStyle name="Percent 2 36 2 4" xfId="15488"/>
    <cellStyle name="Percent 2 36 2 4 2" xfId="33772"/>
    <cellStyle name="Percent 2 36 2 5" xfId="24662"/>
    <cellStyle name="Percent 2 37" xfId="3137"/>
    <cellStyle name="Percent 2 37 2" xfId="6003"/>
    <cellStyle name="Percent 2 37 2 2" xfId="8370"/>
    <cellStyle name="Percent 2 37 2 2 2" xfId="12913"/>
    <cellStyle name="Percent 2 37 2 2 2 2" xfId="22299"/>
    <cellStyle name="Percent 2 37 2 2 2 2 2" xfId="40583"/>
    <cellStyle name="Percent 2 37 2 2 2 3" xfId="31472"/>
    <cellStyle name="Percent 2 37 2 2 3" xfId="17759"/>
    <cellStyle name="Percent 2 37 2 2 3 2" xfId="36043"/>
    <cellStyle name="Percent 2 37 2 2 4" xfId="26932"/>
    <cellStyle name="Percent 2 37 2 3" xfId="10642"/>
    <cellStyle name="Percent 2 37 2 3 2" xfId="20028"/>
    <cellStyle name="Percent 2 37 2 3 2 2" xfId="38312"/>
    <cellStyle name="Percent 2 37 2 3 3" xfId="29201"/>
    <cellStyle name="Percent 2 37 2 4" xfId="15489"/>
    <cellStyle name="Percent 2 37 2 4 2" xfId="33773"/>
    <cellStyle name="Percent 2 37 2 5" xfId="24663"/>
    <cellStyle name="Percent 2 38" xfId="3328"/>
    <cellStyle name="Percent 2 38 2" xfId="6004"/>
    <cellStyle name="Percent 2 38 2 2" xfId="8371"/>
    <cellStyle name="Percent 2 38 2 2 2" xfId="12914"/>
    <cellStyle name="Percent 2 38 2 2 2 2" xfId="22300"/>
    <cellStyle name="Percent 2 38 2 2 2 2 2" xfId="40584"/>
    <cellStyle name="Percent 2 38 2 2 2 3" xfId="31473"/>
    <cellStyle name="Percent 2 38 2 2 3" xfId="17760"/>
    <cellStyle name="Percent 2 38 2 2 3 2" xfId="36044"/>
    <cellStyle name="Percent 2 38 2 2 4" xfId="26933"/>
    <cellStyle name="Percent 2 38 2 3" xfId="10643"/>
    <cellStyle name="Percent 2 38 2 3 2" xfId="20029"/>
    <cellStyle name="Percent 2 38 2 3 2 2" xfId="38313"/>
    <cellStyle name="Percent 2 38 2 3 3" xfId="29202"/>
    <cellStyle name="Percent 2 38 2 4" xfId="15490"/>
    <cellStyle name="Percent 2 38 2 4 2" xfId="33774"/>
    <cellStyle name="Percent 2 38 2 5" xfId="24664"/>
    <cellStyle name="Percent 2 39" xfId="3588"/>
    <cellStyle name="Percent 2 39 2" xfId="6005"/>
    <cellStyle name="Percent 2 39 2 2" xfId="8372"/>
    <cellStyle name="Percent 2 39 2 2 2" xfId="12915"/>
    <cellStyle name="Percent 2 39 2 2 2 2" xfId="22301"/>
    <cellStyle name="Percent 2 39 2 2 2 2 2" xfId="40585"/>
    <cellStyle name="Percent 2 39 2 2 2 3" xfId="31474"/>
    <cellStyle name="Percent 2 39 2 2 3" xfId="17761"/>
    <cellStyle name="Percent 2 39 2 2 3 2" xfId="36045"/>
    <cellStyle name="Percent 2 39 2 2 4" xfId="26934"/>
    <cellStyle name="Percent 2 39 2 3" xfId="10644"/>
    <cellStyle name="Percent 2 39 2 3 2" xfId="20030"/>
    <cellStyle name="Percent 2 39 2 3 2 2" xfId="38314"/>
    <cellStyle name="Percent 2 39 2 3 3" xfId="29203"/>
    <cellStyle name="Percent 2 39 2 4" xfId="15491"/>
    <cellStyle name="Percent 2 39 2 4 2" xfId="33775"/>
    <cellStyle name="Percent 2 39 2 5" xfId="24665"/>
    <cellStyle name="Percent 2 4" xfId="384"/>
    <cellStyle name="Percent 2 4 10" xfId="1202"/>
    <cellStyle name="Percent 2 4 10 2" xfId="6007"/>
    <cellStyle name="Percent 2 4 10 2 2" xfId="8374"/>
    <cellStyle name="Percent 2 4 10 2 2 2" xfId="12917"/>
    <cellStyle name="Percent 2 4 10 2 2 2 2" xfId="22303"/>
    <cellStyle name="Percent 2 4 10 2 2 2 2 2" xfId="40587"/>
    <cellStyle name="Percent 2 4 10 2 2 2 3" xfId="31476"/>
    <cellStyle name="Percent 2 4 10 2 2 3" xfId="17763"/>
    <cellStyle name="Percent 2 4 10 2 2 3 2" xfId="36047"/>
    <cellStyle name="Percent 2 4 10 2 2 4" xfId="26936"/>
    <cellStyle name="Percent 2 4 10 2 3" xfId="10646"/>
    <cellStyle name="Percent 2 4 10 2 3 2" xfId="20032"/>
    <cellStyle name="Percent 2 4 10 2 3 2 2" xfId="38316"/>
    <cellStyle name="Percent 2 4 10 2 3 3" xfId="29205"/>
    <cellStyle name="Percent 2 4 10 2 4" xfId="15493"/>
    <cellStyle name="Percent 2 4 10 2 4 2" xfId="33777"/>
    <cellStyle name="Percent 2 4 10 2 5" xfId="24667"/>
    <cellStyle name="Percent 2 4 11" xfId="1581"/>
    <cellStyle name="Percent 2 4 11 2" xfId="6008"/>
    <cellStyle name="Percent 2 4 11 2 2" xfId="8375"/>
    <cellStyle name="Percent 2 4 11 2 2 2" xfId="12918"/>
    <cellStyle name="Percent 2 4 11 2 2 2 2" xfId="22304"/>
    <cellStyle name="Percent 2 4 11 2 2 2 2 2" xfId="40588"/>
    <cellStyle name="Percent 2 4 11 2 2 2 3" xfId="31477"/>
    <cellStyle name="Percent 2 4 11 2 2 3" xfId="17764"/>
    <cellStyle name="Percent 2 4 11 2 2 3 2" xfId="36048"/>
    <cellStyle name="Percent 2 4 11 2 2 4" xfId="26937"/>
    <cellStyle name="Percent 2 4 11 2 3" xfId="10647"/>
    <cellStyle name="Percent 2 4 11 2 3 2" xfId="20033"/>
    <cellStyle name="Percent 2 4 11 2 3 2 2" xfId="38317"/>
    <cellStyle name="Percent 2 4 11 2 3 3" xfId="29206"/>
    <cellStyle name="Percent 2 4 11 2 4" xfId="15494"/>
    <cellStyle name="Percent 2 4 11 2 4 2" xfId="33778"/>
    <cellStyle name="Percent 2 4 11 2 5" xfId="24668"/>
    <cellStyle name="Percent 2 4 12" xfId="2049"/>
    <cellStyle name="Percent 2 4 12 2" xfId="6009"/>
    <cellStyle name="Percent 2 4 12 2 2" xfId="8376"/>
    <cellStyle name="Percent 2 4 12 2 2 2" xfId="12919"/>
    <cellStyle name="Percent 2 4 12 2 2 2 2" xfId="22305"/>
    <cellStyle name="Percent 2 4 12 2 2 2 2 2" xfId="40589"/>
    <cellStyle name="Percent 2 4 12 2 2 2 3" xfId="31478"/>
    <cellStyle name="Percent 2 4 12 2 2 3" xfId="17765"/>
    <cellStyle name="Percent 2 4 12 2 2 3 2" xfId="36049"/>
    <cellStyle name="Percent 2 4 12 2 2 4" xfId="26938"/>
    <cellStyle name="Percent 2 4 12 2 3" xfId="10648"/>
    <cellStyle name="Percent 2 4 12 2 3 2" xfId="20034"/>
    <cellStyle name="Percent 2 4 12 2 3 2 2" xfId="38318"/>
    <cellStyle name="Percent 2 4 12 2 3 3" xfId="29207"/>
    <cellStyle name="Percent 2 4 12 2 4" xfId="15495"/>
    <cellStyle name="Percent 2 4 12 2 4 2" xfId="33779"/>
    <cellStyle name="Percent 2 4 12 2 5" xfId="24669"/>
    <cellStyle name="Percent 2 4 13" xfId="1877"/>
    <cellStyle name="Percent 2 4 13 2" xfId="6010"/>
    <cellStyle name="Percent 2 4 13 2 2" xfId="8377"/>
    <cellStyle name="Percent 2 4 13 2 2 2" xfId="12920"/>
    <cellStyle name="Percent 2 4 13 2 2 2 2" xfId="22306"/>
    <cellStyle name="Percent 2 4 13 2 2 2 2 2" xfId="40590"/>
    <cellStyle name="Percent 2 4 13 2 2 2 3" xfId="31479"/>
    <cellStyle name="Percent 2 4 13 2 2 3" xfId="17766"/>
    <cellStyle name="Percent 2 4 13 2 2 3 2" xfId="36050"/>
    <cellStyle name="Percent 2 4 13 2 2 4" xfId="26939"/>
    <cellStyle name="Percent 2 4 13 2 3" xfId="10649"/>
    <cellStyle name="Percent 2 4 13 2 3 2" xfId="20035"/>
    <cellStyle name="Percent 2 4 13 2 3 2 2" xfId="38319"/>
    <cellStyle name="Percent 2 4 13 2 3 3" xfId="29208"/>
    <cellStyle name="Percent 2 4 13 2 4" xfId="15496"/>
    <cellStyle name="Percent 2 4 13 2 4 2" xfId="33780"/>
    <cellStyle name="Percent 2 4 13 2 5" xfId="24670"/>
    <cellStyle name="Percent 2 4 14" xfId="2123"/>
    <cellStyle name="Percent 2 4 14 2" xfId="6011"/>
    <cellStyle name="Percent 2 4 14 2 2" xfId="8378"/>
    <cellStyle name="Percent 2 4 14 2 2 2" xfId="12921"/>
    <cellStyle name="Percent 2 4 14 2 2 2 2" xfId="22307"/>
    <cellStyle name="Percent 2 4 14 2 2 2 2 2" xfId="40591"/>
    <cellStyle name="Percent 2 4 14 2 2 2 3" xfId="31480"/>
    <cellStyle name="Percent 2 4 14 2 2 3" xfId="17767"/>
    <cellStyle name="Percent 2 4 14 2 2 3 2" xfId="36051"/>
    <cellStyle name="Percent 2 4 14 2 2 4" xfId="26940"/>
    <cellStyle name="Percent 2 4 14 2 3" xfId="10650"/>
    <cellStyle name="Percent 2 4 14 2 3 2" xfId="20036"/>
    <cellStyle name="Percent 2 4 14 2 3 2 2" xfId="38320"/>
    <cellStyle name="Percent 2 4 14 2 3 3" xfId="29209"/>
    <cellStyle name="Percent 2 4 14 2 4" xfId="15497"/>
    <cellStyle name="Percent 2 4 14 2 4 2" xfId="33781"/>
    <cellStyle name="Percent 2 4 14 2 5" xfId="24671"/>
    <cellStyle name="Percent 2 4 15" xfId="2149"/>
    <cellStyle name="Percent 2 4 15 2" xfId="6012"/>
    <cellStyle name="Percent 2 4 15 2 2" xfId="8379"/>
    <cellStyle name="Percent 2 4 15 2 2 2" xfId="12922"/>
    <cellStyle name="Percent 2 4 15 2 2 2 2" xfId="22308"/>
    <cellStyle name="Percent 2 4 15 2 2 2 2 2" xfId="40592"/>
    <cellStyle name="Percent 2 4 15 2 2 2 3" xfId="31481"/>
    <cellStyle name="Percent 2 4 15 2 2 3" xfId="17768"/>
    <cellStyle name="Percent 2 4 15 2 2 3 2" xfId="36052"/>
    <cellStyle name="Percent 2 4 15 2 2 4" xfId="26941"/>
    <cellStyle name="Percent 2 4 15 2 3" xfId="10651"/>
    <cellStyle name="Percent 2 4 15 2 3 2" xfId="20037"/>
    <cellStyle name="Percent 2 4 15 2 3 2 2" xfId="38321"/>
    <cellStyle name="Percent 2 4 15 2 3 3" xfId="29210"/>
    <cellStyle name="Percent 2 4 15 2 4" xfId="15498"/>
    <cellStyle name="Percent 2 4 15 2 4 2" xfId="33782"/>
    <cellStyle name="Percent 2 4 15 2 5" xfId="24672"/>
    <cellStyle name="Percent 2 4 16" xfId="2128"/>
    <cellStyle name="Percent 2 4 16 2" xfId="6013"/>
    <cellStyle name="Percent 2 4 16 2 2" xfId="8380"/>
    <cellStyle name="Percent 2 4 16 2 2 2" xfId="12923"/>
    <cellStyle name="Percent 2 4 16 2 2 2 2" xfId="22309"/>
    <cellStyle name="Percent 2 4 16 2 2 2 2 2" xfId="40593"/>
    <cellStyle name="Percent 2 4 16 2 2 2 3" xfId="31482"/>
    <cellStyle name="Percent 2 4 16 2 2 3" xfId="17769"/>
    <cellStyle name="Percent 2 4 16 2 2 3 2" xfId="36053"/>
    <cellStyle name="Percent 2 4 16 2 2 4" xfId="26942"/>
    <cellStyle name="Percent 2 4 16 2 3" xfId="10652"/>
    <cellStyle name="Percent 2 4 16 2 3 2" xfId="20038"/>
    <cellStyle name="Percent 2 4 16 2 3 2 2" xfId="38322"/>
    <cellStyle name="Percent 2 4 16 2 3 3" xfId="29211"/>
    <cellStyle name="Percent 2 4 16 2 4" xfId="15499"/>
    <cellStyle name="Percent 2 4 16 2 4 2" xfId="33783"/>
    <cellStyle name="Percent 2 4 16 2 5" xfId="24673"/>
    <cellStyle name="Percent 2 4 17" xfId="2223"/>
    <cellStyle name="Percent 2 4 17 2" xfId="6014"/>
    <cellStyle name="Percent 2 4 17 2 2" xfId="8381"/>
    <cellStyle name="Percent 2 4 17 2 2 2" xfId="12924"/>
    <cellStyle name="Percent 2 4 17 2 2 2 2" xfId="22310"/>
    <cellStyle name="Percent 2 4 17 2 2 2 2 2" xfId="40594"/>
    <cellStyle name="Percent 2 4 17 2 2 2 3" xfId="31483"/>
    <cellStyle name="Percent 2 4 17 2 2 3" xfId="17770"/>
    <cellStyle name="Percent 2 4 17 2 2 3 2" xfId="36054"/>
    <cellStyle name="Percent 2 4 17 2 2 4" xfId="26943"/>
    <cellStyle name="Percent 2 4 17 2 3" xfId="10653"/>
    <cellStyle name="Percent 2 4 17 2 3 2" xfId="20039"/>
    <cellStyle name="Percent 2 4 17 2 3 2 2" xfId="38323"/>
    <cellStyle name="Percent 2 4 17 2 3 3" xfId="29212"/>
    <cellStyle name="Percent 2 4 17 2 4" xfId="15500"/>
    <cellStyle name="Percent 2 4 17 2 4 2" xfId="33784"/>
    <cellStyle name="Percent 2 4 17 2 5" xfId="24674"/>
    <cellStyle name="Percent 2 4 18" xfId="2342"/>
    <cellStyle name="Percent 2 4 18 2" xfId="6015"/>
    <cellStyle name="Percent 2 4 18 2 2" xfId="8382"/>
    <cellStyle name="Percent 2 4 18 2 2 2" xfId="12925"/>
    <cellStyle name="Percent 2 4 18 2 2 2 2" xfId="22311"/>
    <cellStyle name="Percent 2 4 18 2 2 2 2 2" xfId="40595"/>
    <cellStyle name="Percent 2 4 18 2 2 2 3" xfId="31484"/>
    <cellStyle name="Percent 2 4 18 2 2 3" xfId="17771"/>
    <cellStyle name="Percent 2 4 18 2 2 3 2" xfId="36055"/>
    <cellStyle name="Percent 2 4 18 2 2 4" xfId="26944"/>
    <cellStyle name="Percent 2 4 18 2 3" xfId="10654"/>
    <cellStyle name="Percent 2 4 18 2 3 2" xfId="20040"/>
    <cellStyle name="Percent 2 4 18 2 3 2 2" xfId="38324"/>
    <cellStyle name="Percent 2 4 18 2 3 3" xfId="29213"/>
    <cellStyle name="Percent 2 4 18 2 4" xfId="15501"/>
    <cellStyle name="Percent 2 4 18 2 4 2" xfId="33785"/>
    <cellStyle name="Percent 2 4 18 2 5" xfId="24675"/>
    <cellStyle name="Percent 2 4 19" xfId="2670"/>
    <cellStyle name="Percent 2 4 19 2" xfId="6016"/>
    <cellStyle name="Percent 2 4 19 2 2" xfId="8383"/>
    <cellStyle name="Percent 2 4 19 2 2 2" xfId="12926"/>
    <cellStyle name="Percent 2 4 19 2 2 2 2" xfId="22312"/>
    <cellStyle name="Percent 2 4 19 2 2 2 2 2" xfId="40596"/>
    <cellStyle name="Percent 2 4 19 2 2 2 3" xfId="31485"/>
    <cellStyle name="Percent 2 4 19 2 2 3" xfId="17772"/>
    <cellStyle name="Percent 2 4 19 2 2 3 2" xfId="36056"/>
    <cellStyle name="Percent 2 4 19 2 2 4" xfId="26945"/>
    <cellStyle name="Percent 2 4 19 2 3" xfId="10655"/>
    <cellStyle name="Percent 2 4 19 2 3 2" xfId="20041"/>
    <cellStyle name="Percent 2 4 19 2 3 2 2" xfId="38325"/>
    <cellStyle name="Percent 2 4 19 2 3 3" xfId="29214"/>
    <cellStyle name="Percent 2 4 19 2 4" xfId="15502"/>
    <cellStyle name="Percent 2 4 19 2 4 2" xfId="33786"/>
    <cellStyle name="Percent 2 4 19 2 5" xfId="24676"/>
    <cellStyle name="Percent 2 4 2" xfId="598"/>
    <cellStyle name="Percent 2 4 2 2" xfId="6017"/>
    <cellStyle name="Percent 2 4 2 2 2" xfId="8384"/>
    <cellStyle name="Percent 2 4 2 2 2 2" xfId="12927"/>
    <cellStyle name="Percent 2 4 2 2 2 2 2" xfId="22313"/>
    <cellStyle name="Percent 2 4 2 2 2 2 2 2" xfId="40597"/>
    <cellStyle name="Percent 2 4 2 2 2 2 3" xfId="31486"/>
    <cellStyle name="Percent 2 4 2 2 2 3" xfId="17773"/>
    <cellStyle name="Percent 2 4 2 2 2 3 2" xfId="36057"/>
    <cellStyle name="Percent 2 4 2 2 2 4" xfId="26946"/>
    <cellStyle name="Percent 2 4 2 2 3" xfId="10656"/>
    <cellStyle name="Percent 2 4 2 2 3 2" xfId="20042"/>
    <cellStyle name="Percent 2 4 2 2 3 2 2" xfId="38326"/>
    <cellStyle name="Percent 2 4 2 2 3 3" xfId="29215"/>
    <cellStyle name="Percent 2 4 2 2 4" xfId="15503"/>
    <cellStyle name="Percent 2 4 2 2 4 2" xfId="33787"/>
    <cellStyle name="Percent 2 4 2 2 5" xfId="24677"/>
    <cellStyle name="Percent 2 4 20" xfId="2735"/>
    <cellStyle name="Percent 2 4 20 2" xfId="6018"/>
    <cellStyle name="Percent 2 4 20 2 2" xfId="8385"/>
    <cellStyle name="Percent 2 4 20 2 2 2" xfId="12928"/>
    <cellStyle name="Percent 2 4 20 2 2 2 2" xfId="22314"/>
    <cellStyle name="Percent 2 4 20 2 2 2 2 2" xfId="40598"/>
    <cellStyle name="Percent 2 4 20 2 2 2 3" xfId="31487"/>
    <cellStyle name="Percent 2 4 20 2 2 3" xfId="17774"/>
    <cellStyle name="Percent 2 4 20 2 2 3 2" xfId="36058"/>
    <cellStyle name="Percent 2 4 20 2 2 4" xfId="26947"/>
    <cellStyle name="Percent 2 4 20 2 3" xfId="10657"/>
    <cellStyle name="Percent 2 4 20 2 3 2" xfId="20043"/>
    <cellStyle name="Percent 2 4 20 2 3 2 2" xfId="38327"/>
    <cellStyle name="Percent 2 4 20 2 3 3" xfId="29216"/>
    <cellStyle name="Percent 2 4 20 2 4" xfId="15504"/>
    <cellStyle name="Percent 2 4 20 2 4 2" xfId="33788"/>
    <cellStyle name="Percent 2 4 20 2 5" xfId="24678"/>
    <cellStyle name="Percent 2 4 21" xfId="2421"/>
    <cellStyle name="Percent 2 4 21 2" xfId="6019"/>
    <cellStyle name="Percent 2 4 21 2 2" xfId="8386"/>
    <cellStyle name="Percent 2 4 21 2 2 2" xfId="12929"/>
    <cellStyle name="Percent 2 4 21 2 2 2 2" xfId="22315"/>
    <cellStyle name="Percent 2 4 21 2 2 2 2 2" xfId="40599"/>
    <cellStyle name="Percent 2 4 21 2 2 2 3" xfId="31488"/>
    <cellStyle name="Percent 2 4 21 2 2 3" xfId="17775"/>
    <cellStyle name="Percent 2 4 21 2 2 3 2" xfId="36059"/>
    <cellStyle name="Percent 2 4 21 2 2 4" xfId="26948"/>
    <cellStyle name="Percent 2 4 21 2 3" xfId="10658"/>
    <cellStyle name="Percent 2 4 21 2 3 2" xfId="20044"/>
    <cellStyle name="Percent 2 4 21 2 3 2 2" xfId="38328"/>
    <cellStyle name="Percent 2 4 21 2 3 3" xfId="29217"/>
    <cellStyle name="Percent 2 4 21 2 4" xfId="15505"/>
    <cellStyle name="Percent 2 4 21 2 4 2" xfId="33789"/>
    <cellStyle name="Percent 2 4 21 2 5" xfId="24679"/>
    <cellStyle name="Percent 2 4 22" xfId="2931"/>
    <cellStyle name="Percent 2 4 22 2" xfId="6020"/>
    <cellStyle name="Percent 2 4 22 2 2" xfId="8387"/>
    <cellStyle name="Percent 2 4 22 2 2 2" xfId="12930"/>
    <cellStyle name="Percent 2 4 22 2 2 2 2" xfId="22316"/>
    <cellStyle name="Percent 2 4 22 2 2 2 2 2" xfId="40600"/>
    <cellStyle name="Percent 2 4 22 2 2 2 3" xfId="31489"/>
    <cellStyle name="Percent 2 4 22 2 2 3" xfId="17776"/>
    <cellStyle name="Percent 2 4 22 2 2 3 2" xfId="36060"/>
    <cellStyle name="Percent 2 4 22 2 2 4" xfId="26949"/>
    <cellStyle name="Percent 2 4 22 2 3" xfId="10659"/>
    <cellStyle name="Percent 2 4 22 2 3 2" xfId="20045"/>
    <cellStyle name="Percent 2 4 22 2 3 2 2" xfId="38329"/>
    <cellStyle name="Percent 2 4 22 2 3 3" xfId="29218"/>
    <cellStyle name="Percent 2 4 22 2 4" xfId="15506"/>
    <cellStyle name="Percent 2 4 22 2 4 2" xfId="33790"/>
    <cellStyle name="Percent 2 4 22 2 5" xfId="24680"/>
    <cellStyle name="Percent 2 4 23" xfId="2508"/>
    <cellStyle name="Percent 2 4 23 2" xfId="6021"/>
    <cellStyle name="Percent 2 4 23 2 2" xfId="8388"/>
    <cellStyle name="Percent 2 4 23 2 2 2" xfId="12931"/>
    <cellStyle name="Percent 2 4 23 2 2 2 2" xfId="22317"/>
    <cellStyle name="Percent 2 4 23 2 2 2 2 2" xfId="40601"/>
    <cellStyle name="Percent 2 4 23 2 2 2 3" xfId="31490"/>
    <cellStyle name="Percent 2 4 23 2 2 3" xfId="17777"/>
    <cellStyle name="Percent 2 4 23 2 2 3 2" xfId="36061"/>
    <cellStyle name="Percent 2 4 23 2 2 4" xfId="26950"/>
    <cellStyle name="Percent 2 4 23 2 3" xfId="10660"/>
    <cellStyle name="Percent 2 4 23 2 3 2" xfId="20046"/>
    <cellStyle name="Percent 2 4 23 2 3 2 2" xfId="38330"/>
    <cellStyle name="Percent 2 4 23 2 3 3" xfId="29219"/>
    <cellStyle name="Percent 2 4 23 2 4" xfId="15507"/>
    <cellStyle name="Percent 2 4 23 2 4 2" xfId="33791"/>
    <cellStyle name="Percent 2 4 23 2 5" xfId="24681"/>
    <cellStyle name="Percent 2 4 24" xfId="3073"/>
    <cellStyle name="Percent 2 4 24 2" xfId="6022"/>
    <cellStyle name="Percent 2 4 24 2 2" xfId="8389"/>
    <cellStyle name="Percent 2 4 24 2 2 2" xfId="12932"/>
    <cellStyle name="Percent 2 4 24 2 2 2 2" xfId="22318"/>
    <cellStyle name="Percent 2 4 24 2 2 2 2 2" xfId="40602"/>
    <cellStyle name="Percent 2 4 24 2 2 2 3" xfId="31491"/>
    <cellStyle name="Percent 2 4 24 2 2 3" xfId="17778"/>
    <cellStyle name="Percent 2 4 24 2 2 3 2" xfId="36062"/>
    <cellStyle name="Percent 2 4 24 2 2 4" xfId="26951"/>
    <cellStyle name="Percent 2 4 24 2 3" xfId="10661"/>
    <cellStyle name="Percent 2 4 24 2 3 2" xfId="20047"/>
    <cellStyle name="Percent 2 4 24 2 3 2 2" xfId="38331"/>
    <cellStyle name="Percent 2 4 24 2 3 3" xfId="29220"/>
    <cellStyle name="Percent 2 4 24 2 4" xfId="15508"/>
    <cellStyle name="Percent 2 4 24 2 4 2" xfId="33792"/>
    <cellStyle name="Percent 2 4 24 2 5" xfId="24682"/>
    <cellStyle name="Percent 2 4 25" xfId="3094"/>
    <cellStyle name="Percent 2 4 25 2" xfId="6023"/>
    <cellStyle name="Percent 2 4 25 2 2" xfId="8390"/>
    <cellStyle name="Percent 2 4 25 2 2 2" xfId="12933"/>
    <cellStyle name="Percent 2 4 25 2 2 2 2" xfId="22319"/>
    <cellStyle name="Percent 2 4 25 2 2 2 2 2" xfId="40603"/>
    <cellStyle name="Percent 2 4 25 2 2 2 3" xfId="31492"/>
    <cellStyle name="Percent 2 4 25 2 2 3" xfId="17779"/>
    <cellStyle name="Percent 2 4 25 2 2 3 2" xfId="36063"/>
    <cellStyle name="Percent 2 4 25 2 2 4" xfId="26952"/>
    <cellStyle name="Percent 2 4 25 2 3" xfId="10662"/>
    <cellStyle name="Percent 2 4 25 2 3 2" xfId="20048"/>
    <cellStyle name="Percent 2 4 25 2 3 2 2" xfId="38332"/>
    <cellStyle name="Percent 2 4 25 2 3 3" xfId="29221"/>
    <cellStyle name="Percent 2 4 25 2 4" xfId="15509"/>
    <cellStyle name="Percent 2 4 25 2 4 2" xfId="33793"/>
    <cellStyle name="Percent 2 4 25 2 5" xfId="24683"/>
    <cellStyle name="Percent 2 4 26" xfId="2628"/>
    <cellStyle name="Percent 2 4 26 2" xfId="6024"/>
    <cellStyle name="Percent 2 4 26 2 2" xfId="8391"/>
    <cellStyle name="Percent 2 4 26 2 2 2" xfId="12934"/>
    <cellStyle name="Percent 2 4 26 2 2 2 2" xfId="22320"/>
    <cellStyle name="Percent 2 4 26 2 2 2 2 2" xfId="40604"/>
    <cellStyle name="Percent 2 4 26 2 2 2 3" xfId="31493"/>
    <cellStyle name="Percent 2 4 26 2 2 3" xfId="17780"/>
    <cellStyle name="Percent 2 4 26 2 2 3 2" xfId="36064"/>
    <cellStyle name="Percent 2 4 26 2 2 4" xfId="26953"/>
    <cellStyle name="Percent 2 4 26 2 3" xfId="10663"/>
    <cellStyle name="Percent 2 4 26 2 3 2" xfId="20049"/>
    <cellStyle name="Percent 2 4 26 2 3 2 2" xfId="38333"/>
    <cellStyle name="Percent 2 4 26 2 3 3" xfId="29222"/>
    <cellStyle name="Percent 2 4 26 2 4" xfId="15510"/>
    <cellStyle name="Percent 2 4 26 2 4 2" xfId="33794"/>
    <cellStyle name="Percent 2 4 26 2 5" xfId="24684"/>
    <cellStyle name="Percent 2 4 27" xfId="2771"/>
    <cellStyle name="Percent 2 4 27 2" xfId="6025"/>
    <cellStyle name="Percent 2 4 27 2 2" xfId="8392"/>
    <cellStyle name="Percent 2 4 27 2 2 2" xfId="12935"/>
    <cellStyle name="Percent 2 4 27 2 2 2 2" xfId="22321"/>
    <cellStyle name="Percent 2 4 27 2 2 2 2 2" xfId="40605"/>
    <cellStyle name="Percent 2 4 27 2 2 2 3" xfId="31494"/>
    <cellStyle name="Percent 2 4 27 2 2 3" xfId="17781"/>
    <cellStyle name="Percent 2 4 27 2 2 3 2" xfId="36065"/>
    <cellStyle name="Percent 2 4 27 2 2 4" xfId="26954"/>
    <cellStyle name="Percent 2 4 27 2 3" xfId="10664"/>
    <cellStyle name="Percent 2 4 27 2 3 2" xfId="20050"/>
    <cellStyle name="Percent 2 4 27 2 3 2 2" xfId="38334"/>
    <cellStyle name="Percent 2 4 27 2 3 3" xfId="29223"/>
    <cellStyle name="Percent 2 4 27 2 4" xfId="15511"/>
    <cellStyle name="Percent 2 4 27 2 4 2" xfId="33795"/>
    <cellStyle name="Percent 2 4 27 2 5" xfId="24685"/>
    <cellStyle name="Percent 2 4 28" xfId="3144"/>
    <cellStyle name="Percent 2 4 28 2" xfId="6026"/>
    <cellStyle name="Percent 2 4 28 2 2" xfId="8393"/>
    <cellStyle name="Percent 2 4 28 2 2 2" xfId="12936"/>
    <cellStyle name="Percent 2 4 28 2 2 2 2" xfId="22322"/>
    <cellStyle name="Percent 2 4 28 2 2 2 2 2" xfId="40606"/>
    <cellStyle name="Percent 2 4 28 2 2 2 3" xfId="31495"/>
    <cellStyle name="Percent 2 4 28 2 2 3" xfId="17782"/>
    <cellStyle name="Percent 2 4 28 2 2 3 2" xfId="36066"/>
    <cellStyle name="Percent 2 4 28 2 2 4" xfId="26955"/>
    <cellStyle name="Percent 2 4 28 2 3" xfId="10665"/>
    <cellStyle name="Percent 2 4 28 2 3 2" xfId="20051"/>
    <cellStyle name="Percent 2 4 28 2 3 2 2" xfId="38335"/>
    <cellStyle name="Percent 2 4 28 2 3 3" xfId="29224"/>
    <cellStyle name="Percent 2 4 28 2 4" xfId="15512"/>
    <cellStyle name="Percent 2 4 28 2 4 2" xfId="33796"/>
    <cellStyle name="Percent 2 4 28 2 5" xfId="24686"/>
    <cellStyle name="Percent 2 4 29" xfId="3317"/>
    <cellStyle name="Percent 2 4 29 2" xfId="6027"/>
    <cellStyle name="Percent 2 4 29 2 2" xfId="8394"/>
    <cellStyle name="Percent 2 4 29 2 2 2" xfId="12937"/>
    <cellStyle name="Percent 2 4 29 2 2 2 2" xfId="22323"/>
    <cellStyle name="Percent 2 4 29 2 2 2 2 2" xfId="40607"/>
    <cellStyle name="Percent 2 4 29 2 2 2 3" xfId="31496"/>
    <cellStyle name="Percent 2 4 29 2 2 3" xfId="17783"/>
    <cellStyle name="Percent 2 4 29 2 2 3 2" xfId="36067"/>
    <cellStyle name="Percent 2 4 29 2 2 4" xfId="26956"/>
    <cellStyle name="Percent 2 4 29 2 3" xfId="10666"/>
    <cellStyle name="Percent 2 4 29 2 3 2" xfId="20052"/>
    <cellStyle name="Percent 2 4 29 2 3 2 2" xfId="38336"/>
    <cellStyle name="Percent 2 4 29 2 3 3" xfId="29225"/>
    <cellStyle name="Percent 2 4 29 2 4" xfId="15513"/>
    <cellStyle name="Percent 2 4 29 2 4 2" xfId="33797"/>
    <cellStyle name="Percent 2 4 29 2 5" xfId="24687"/>
    <cellStyle name="Percent 2 4 3" xfId="688"/>
    <cellStyle name="Percent 2 4 3 2" xfId="6028"/>
    <cellStyle name="Percent 2 4 3 2 2" xfId="8395"/>
    <cellStyle name="Percent 2 4 3 2 2 2" xfId="12938"/>
    <cellStyle name="Percent 2 4 3 2 2 2 2" xfId="22324"/>
    <cellStyle name="Percent 2 4 3 2 2 2 2 2" xfId="40608"/>
    <cellStyle name="Percent 2 4 3 2 2 2 3" xfId="31497"/>
    <cellStyle name="Percent 2 4 3 2 2 3" xfId="17784"/>
    <cellStyle name="Percent 2 4 3 2 2 3 2" xfId="36068"/>
    <cellStyle name="Percent 2 4 3 2 2 4" xfId="26957"/>
    <cellStyle name="Percent 2 4 3 2 3" xfId="10667"/>
    <cellStyle name="Percent 2 4 3 2 3 2" xfId="20053"/>
    <cellStyle name="Percent 2 4 3 2 3 2 2" xfId="38337"/>
    <cellStyle name="Percent 2 4 3 2 3 3" xfId="29226"/>
    <cellStyle name="Percent 2 4 3 2 4" xfId="15514"/>
    <cellStyle name="Percent 2 4 3 2 4 2" xfId="33798"/>
    <cellStyle name="Percent 2 4 3 2 5" xfId="24688"/>
    <cellStyle name="Percent 2 4 30" xfId="3734"/>
    <cellStyle name="Percent 2 4 30 2" xfId="6029"/>
    <cellStyle name="Percent 2 4 30 2 2" xfId="8396"/>
    <cellStyle name="Percent 2 4 30 2 2 2" xfId="12939"/>
    <cellStyle name="Percent 2 4 30 2 2 2 2" xfId="22325"/>
    <cellStyle name="Percent 2 4 30 2 2 2 2 2" xfId="40609"/>
    <cellStyle name="Percent 2 4 30 2 2 2 3" xfId="31498"/>
    <cellStyle name="Percent 2 4 30 2 2 3" xfId="17785"/>
    <cellStyle name="Percent 2 4 30 2 2 3 2" xfId="36069"/>
    <cellStyle name="Percent 2 4 30 2 2 4" xfId="26958"/>
    <cellStyle name="Percent 2 4 30 2 3" xfId="10668"/>
    <cellStyle name="Percent 2 4 30 2 3 2" xfId="20054"/>
    <cellStyle name="Percent 2 4 30 2 3 2 2" xfId="38338"/>
    <cellStyle name="Percent 2 4 30 2 3 3" xfId="29227"/>
    <cellStyle name="Percent 2 4 30 2 4" xfId="15515"/>
    <cellStyle name="Percent 2 4 30 2 4 2" xfId="33799"/>
    <cellStyle name="Percent 2 4 30 2 5" xfId="24689"/>
    <cellStyle name="Percent 2 4 31" xfId="3428"/>
    <cellStyle name="Percent 2 4 31 2" xfId="6030"/>
    <cellStyle name="Percent 2 4 31 2 2" xfId="8397"/>
    <cellStyle name="Percent 2 4 31 2 2 2" xfId="12940"/>
    <cellStyle name="Percent 2 4 31 2 2 2 2" xfId="22326"/>
    <cellStyle name="Percent 2 4 31 2 2 2 2 2" xfId="40610"/>
    <cellStyle name="Percent 2 4 31 2 2 2 3" xfId="31499"/>
    <cellStyle name="Percent 2 4 31 2 2 3" xfId="17786"/>
    <cellStyle name="Percent 2 4 31 2 2 3 2" xfId="36070"/>
    <cellStyle name="Percent 2 4 31 2 2 4" xfId="26959"/>
    <cellStyle name="Percent 2 4 31 2 3" xfId="10669"/>
    <cellStyle name="Percent 2 4 31 2 3 2" xfId="20055"/>
    <cellStyle name="Percent 2 4 31 2 3 2 2" xfId="38339"/>
    <cellStyle name="Percent 2 4 31 2 3 3" xfId="29228"/>
    <cellStyle name="Percent 2 4 31 2 4" xfId="15516"/>
    <cellStyle name="Percent 2 4 31 2 4 2" xfId="33800"/>
    <cellStyle name="Percent 2 4 31 2 5" xfId="24690"/>
    <cellStyle name="Percent 2 4 32" xfId="4124"/>
    <cellStyle name="Percent 2 4 32 2" xfId="6031"/>
    <cellStyle name="Percent 2 4 32 2 2" xfId="8398"/>
    <cellStyle name="Percent 2 4 32 2 2 2" xfId="12941"/>
    <cellStyle name="Percent 2 4 32 2 2 2 2" xfId="22327"/>
    <cellStyle name="Percent 2 4 32 2 2 2 2 2" xfId="40611"/>
    <cellStyle name="Percent 2 4 32 2 2 2 3" xfId="31500"/>
    <cellStyle name="Percent 2 4 32 2 2 3" xfId="17787"/>
    <cellStyle name="Percent 2 4 32 2 2 3 2" xfId="36071"/>
    <cellStyle name="Percent 2 4 32 2 2 4" xfId="26960"/>
    <cellStyle name="Percent 2 4 32 2 3" xfId="10670"/>
    <cellStyle name="Percent 2 4 32 2 3 2" xfId="20056"/>
    <cellStyle name="Percent 2 4 32 2 3 2 2" xfId="38340"/>
    <cellStyle name="Percent 2 4 32 2 3 3" xfId="29229"/>
    <cellStyle name="Percent 2 4 32 2 4" xfId="15517"/>
    <cellStyle name="Percent 2 4 32 2 4 2" xfId="33801"/>
    <cellStyle name="Percent 2 4 32 2 5" xfId="24691"/>
    <cellStyle name="Percent 2 4 33" xfId="4189"/>
    <cellStyle name="Percent 2 4 33 2" xfId="6032"/>
    <cellStyle name="Percent 2 4 33 2 2" xfId="8399"/>
    <cellStyle name="Percent 2 4 33 2 2 2" xfId="12942"/>
    <cellStyle name="Percent 2 4 33 2 2 2 2" xfId="22328"/>
    <cellStyle name="Percent 2 4 33 2 2 2 2 2" xfId="40612"/>
    <cellStyle name="Percent 2 4 33 2 2 2 3" xfId="31501"/>
    <cellStyle name="Percent 2 4 33 2 2 3" xfId="17788"/>
    <cellStyle name="Percent 2 4 33 2 2 3 2" xfId="36072"/>
    <cellStyle name="Percent 2 4 33 2 2 4" xfId="26961"/>
    <cellStyle name="Percent 2 4 33 2 3" xfId="10671"/>
    <cellStyle name="Percent 2 4 33 2 3 2" xfId="20057"/>
    <cellStyle name="Percent 2 4 33 2 3 2 2" xfId="38341"/>
    <cellStyle name="Percent 2 4 33 2 3 3" xfId="29230"/>
    <cellStyle name="Percent 2 4 33 2 4" xfId="15518"/>
    <cellStyle name="Percent 2 4 33 2 4 2" xfId="33802"/>
    <cellStyle name="Percent 2 4 33 2 5" xfId="24692"/>
    <cellStyle name="Percent 2 4 34" xfId="4324"/>
    <cellStyle name="Percent 2 4 34 2" xfId="6033"/>
    <cellStyle name="Percent 2 4 34 2 2" xfId="8400"/>
    <cellStyle name="Percent 2 4 34 2 2 2" xfId="12943"/>
    <cellStyle name="Percent 2 4 34 2 2 2 2" xfId="22329"/>
    <cellStyle name="Percent 2 4 34 2 2 2 2 2" xfId="40613"/>
    <cellStyle name="Percent 2 4 34 2 2 2 3" xfId="31502"/>
    <cellStyle name="Percent 2 4 34 2 2 3" xfId="17789"/>
    <cellStyle name="Percent 2 4 34 2 2 3 2" xfId="36073"/>
    <cellStyle name="Percent 2 4 34 2 2 4" xfId="26962"/>
    <cellStyle name="Percent 2 4 34 2 3" xfId="10672"/>
    <cellStyle name="Percent 2 4 34 2 3 2" xfId="20058"/>
    <cellStyle name="Percent 2 4 34 2 3 2 2" xfId="38342"/>
    <cellStyle name="Percent 2 4 34 2 3 3" xfId="29231"/>
    <cellStyle name="Percent 2 4 34 2 4" xfId="15519"/>
    <cellStyle name="Percent 2 4 34 2 4 2" xfId="33803"/>
    <cellStyle name="Percent 2 4 34 2 5" xfId="24693"/>
    <cellStyle name="Percent 2 4 35" xfId="4350"/>
    <cellStyle name="Percent 2 4 35 2" xfId="6034"/>
    <cellStyle name="Percent 2 4 35 2 2" xfId="8401"/>
    <cellStyle name="Percent 2 4 35 2 2 2" xfId="12944"/>
    <cellStyle name="Percent 2 4 35 2 2 2 2" xfId="22330"/>
    <cellStyle name="Percent 2 4 35 2 2 2 2 2" xfId="40614"/>
    <cellStyle name="Percent 2 4 35 2 2 2 3" xfId="31503"/>
    <cellStyle name="Percent 2 4 35 2 2 3" xfId="17790"/>
    <cellStyle name="Percent 2 4 35 2 2 3 2" xfId="36074"/>
    <cellStyle name="Percent 2 4 35 2 2 4" xfId="26963"/>
    <cellStyle name="Percent 2 4 35 2 3" xfId="10673"/>
    <cellStyle name="Percent 2 4 35 2 3 2" xfId="20059"/>
    <cellStyle name="Percent 2 4 35 2 3 2 2" xfId="38343"/>
    <cellStyle name="Percent 2 4 35 2 3 3" xfId="29232"/>
    <cellStyle name="Percent 2 4 35 2 4" xfId="15520"/>
    <cellStyle name="Percent 2 4 35 2 4 2" xfId="33804"/>
    <cellStyle name="Percent 2 4 35 2 5" xfId="24694"/>
    <cellStyle name="Percent 2 4 36" xfId="4340"/>
    <cellStyle name="Percent 2 4 36 2" xfId="6035"/>
    <cellStyle name="Percent 2 4 36 2 2" xfId="8402"/>
    <cellStyle name="Percent 2 4 36 2 2 2" xfId="12945"/>
    <cellStyle name="Percent 2 4 36 2 2 2 2" xfId="22331"/>
    <cellStyle name="Percent 2 4 36 2 2 2 2 2" xfId="40615"/>
    <cellStyle name="Percent 2 4 36 2 2 2 3" xfId="31504"/>
    <cellStyle name="Percent 2 4 36 2 2 3" xfId="17791"/>
    <cellStyle name="Percent 2 4 36 2 2 3 2" xfId="36075"/>
    <cellStyle name="Percent 2 4 36 2 2 4" xfId="26964"/>
    <cellStyle name="Percent 2 4 36 2 3" xfId="10674"/>
    <cellStyle name="Percent 2 4 36 2 3 2" xfId="20060"/>
    <cellStyle name="Percent 2 4 36 2 3 2 2" xfId="38344"/>
    <cellStyle name="Percent 2 4 36 2 3 3" xfId="29233"/>
    <cellStyle name="Percent 2 4 36 2 4" xfId="15521"/>
    <cellStyle name="Percent 2 4 36 2 4 2" xfId="33805"/>
    <cellStyle name="Percent 2 4 36 2 5" xfId="24695"/>
    <cellStyle name="Percent 2 4 37" xfId="4387"/>
    <cellStyle name="Percent 2 4 37 2" xfId="6036"/>
    <cellStyle name="Percent 2 4 37 2 2" xfId="8403"/>
    <cellStyle name="Percent 2 4 37 2 2 2" xfId="12946"/>
    <cellStyle name="Percent 2 4 37 2 2 2 2" xfId="22332"/>
    <cellStyle name="Percent 2 4 37 2 2 2 2 2" xfId="40616"/>
    <cellStyle name="Percent 2 4 37 2 2 2 3" xfId="31505"/>
    <cellStyle name="Percent 2 4 37 2 2 3" xfId="17792"/>
    <cellStyle name="Percent 2 4 37 2 2 3 2" xfId="36076"/>
    <cellStyle name="Percent 2 4 37 2 2 4" xfId="26965"/>
    <cellStyle name="Percent 2 4 37 2 3" xfId="10675"/>
    <cellStyle name="Percent 2 4 37 2 3 2" xfId="20061"/>
    <cellStyle name="Percent 2 4 37 2 3 2 2" xfId="38345"/>
    <cellStyle name="Percent 2 4 37 2 3 3" xfId="29234"/>
    <cellStyle name="Percent 2 4 37 2 4" xfId="15522"/>
    <cellStyle name="Percent 2 4 37 2 4 2" xfId="33806"/>
    <cellStyle name="Percent 2 4 37 2 5" xfId="24696"/>
    <cellStyle name="Percent 2 4 38" xfId="4449"/>
    <cellStyle name="Percent 2 4 38 2" xfId="6037"/>
    <cellStyle name="Percent 2 4 38 2 2" xfId="8404"/>
    <cellStyle name="Percent 2 4 38 2 2 2" xfId="12947"/>
    <cellStyle name="Percent 2 4 38 2 2 2 2" xfId="22333"/>
    <cellStyle name="Percent 2 4 38 2 2 2 2 2" xfId="40617"/>
    <cellStyle name="Percent 2 4 38 2 2 2 3" xfId="31506"/>
    <cellStyle name="Percent 2 4 38 2 2 3" xfId="17793"/>
    <cellStyle name="Percent 2 4 38 2 2 3 2" xfId="36077"/>
    <cellStyle name="Percent 2 4 38 2 2 4" xfId="26966"/>
    <cellStyle name="Percent 2 4 38 2 3" xfId="10676"/>
    <cellStyle name="Percent 2 4 38 2 3 2" xfId="20062"/>
    <cellStyle name="Percent 2 4 38 2 3 2 2" xfId="38346"/>
    <cellStyle name="Percent 2 4 38 2 3 3" xfId="29235"/>
    <cellStyle name="Percent 2 4 38 2 4" xfId="15523"/>
    <cellStyle name="Percent 2 4 38 2 4 2" xfId="33807"/>
    <cellStyle name="Percent 2 4 38 2 5" xfId="24697"/>
    <cellStyle name="Percent 2 4 39" xfId="4404"/>
    <cellStyle name="Percent 2 4 39 2" xfId="6038"/>
    <cellStyle name="Percent 2 4 39 2 2" xfId="8405"/>
    <cellStyle name="Percent 2 4 39 2 2 2" xfId="12948"/>
    <cellStyle name="Percent 2 4 39 2 2 2 2" xfId="22334"/>
    <cellStyle name="Percent 2 4 39 2 2 2 2 2" xfId="40618"/>
    <cellStyle name="Percent 2 4 39 2 2 2 3" xfId="31507"/>
    <cellStyle name="Percent 2 4 39 2 2 3" xfId="17794"/>
    <cellStyle name="Percent 2 4 39 2 2 3 2" xfId="36078"/>
    <cellStyle name="Percent 2 4 39 2 2 4" xfId="26967"/>
    <cellStyle name="Percent 2 4 39 2 3" xfId="10677"/>
    <cellStyle name="Percent 2 4 39 2 3 2" xfId="20063"/>
    <cellStyle name="Percent 2 4 39 2 3 2 2" xfId="38347"/>
    <cellStyle name="Percent 2 4 39 2 3 3" xfId="29236"/>
    <cellStyle name="Percent 2 4 39 2 4" xfId="15524"/>
    <cellStyle name="Percent 2 4 39 2 4 2" xfId="33808"/>
    <cellStyle name="Percent 2 4 39 2 5" xfId="24698"/>
    <cellStyle name="Percent 2 4 4" xfId="765"/>
    <cellStyle name="Percent 2 4 4 2" xfId="6039"/>
    <cellStyle name="Percent 2 4 4 2 2" xfId="8406"/>
    <cellStyle name="Percent 2 4 4 2 2 2" xfId="12949"/>
    <cellStyle name="Percent 2 4 4 2 2 2 2" xfId="22335"/>
    <cellStyle name="Percent 2 4 4 2 2 2 2 2" xfId="40619"/>
    <cellStyle name="Percent 2 4 4 2 2 2 3" xfId="31508"/>
    <cellStyle name="Percent 2 4 4 2 2 3" xfId="17795"/>
    <cellStyle name="Percent 2 4 4 2 2 3 2" xfId="36079"/>
    <cellStyle name="Percent 2 4 4 2 2 4" xfId="26968"/>
    <cellStyle name="Percent 2 4 4 2 3" xfId="10678"/>
    <cellStyle name="Percent 2 4 4 2 3 2" xfId="20064"/>
    <cellStyle name="Percent 2 4 4 2 3 2 2" xfId="38348"/>
    <cellStyle name="Percent 2 4 4 2 3 3" xfId="29237"/>
    <cellStyle name="Percent 2 4 4 2 4" xfId="15525"/>
    <cellStyle name="Percent 2 4 4 2 4 2" xfId="33809"/>
    <cellStyle name="Percent 2 4 4 2 5" xfId="24699"/>
    <cellStyle name="Percent 2 4 40" xfId="4506"/>
    <cellStyle name="Percent 2 4 40 2" xfId="6040"/>
    <cellStyle name="Percent 2 4 40 2 2" xfId="8407"/>
    <cellStyle name="Percent 2 4 40 2 2 2" xfId="12950"/>
    <cellStyle name="Percent 2 4 40 2 2 2 2" xfId="22336"/>
    <cellStyle name="Percent 2 4 40 2 2 2 2 2" xfId="40620"/>
    <cellStyle name="Percent 2 4 40 2 2 2 3" xfId="31509"/>
    <cellStyle name="Percent 2 4 40 2 2 3" xfId="17796"/>
    <cellStyle name="Percent 2 4 40 2 2 3 2" xfId="36080"/>
    <cellStyle name="Percent 2 4 40 2 2 4" xfId="26969"/>
    <cellStyle name="Percent 2 4 40 2 3" xfId="10679"/>
    <cellStyle name="Percent 2 4 40 2 3 2" xfId="20065"/>
    <cellStyle name="Percent 2 4 40 2 3 2 2" xfId="38349"/>
    <cellStyle name="Percent 2 4 40 2 3 3" xfId="29238"/>
    <cellStyle name="Percent 2 4 40 2 4" xfId="15526"/>
    <cellStyle name="Percent 2 4 40 2 4 2" xfId="33810"/>
    <cellStyle name="Percent 2 4 40 2 5" xfId="24700"/>
    <cellStyle name="Percent 2 4 41" xfId="6006"/>
    <cellStyle name="Percent 2 4 41 2" xfId="8373"/>
    <cellStyle name="Percent 2 4 41 2 2" xfId="12916"/>
    <cellStyle name="Percent 2 4 41 2 2 2" xfId="22302"/>
    <cellStyle name="Percent 2 4 41 2 2 2 2" xfId="40586"/>
    <cellStyle name="Percent 2 4 41 2 2 3" xfId="31475"/>
    <cellStyle name="Percent 2 4 41 2 3" xfId="17762"/>
    <cellStyle name="Percent 2 4 41 2 3 2" xfId="36046"/>
    <cellStyle name="Percent 2 4 41 2 4" xfId="26935"/>
    <cellStyle name="Percent 2 4 41 3" xfId="10645"/>
    <cellStyle name="Percent 2 4 41 3 2" xfId="20031"/>
    <cellStyle name="Percent 2 4 41 3 2 2" xfId="38315"/>
    <cellStyle name="Percent 2 4 41 3 3" xfId="29204"/>
    <cellStyle name="Percent 2 4 41 4" xfId="15492"/>
    <cellStyle name="Percent 2 4 41 4 2" xfId="33776"/>
    <cellStyle name="Percent 2 4 41 5" xfId="24666"/>
    <cellStyle name="Percent 2 4 42" xfId="6547"/>
    <cellStyle name="Percent 2 4 43" xfId="6592"/>
    <cellStyle name="Percent 2 4 5" xfId="807"/>
    <cellStyle name="Percent 2 4 5 2" xfId="6041"/>
    <cellStyle name="Percent 2 4 5 2 2" xfId="8408"/>
    <cellStyle name="Percent 2 4 5 2 2 2" xfId="12951"/>
    <cellStyle name="Percent 2 4 5 2 2 2 2" xfId="22337"/>
    <cellStyle name="Percent 2 4 5 2 2 2 2 2" xfId="40621"/>
    <cellStyle name="Percent 2 4 5 2 2 2 3" xfId="31510"/>
    <cellStyle name="Percent 2 4 5 2 2 3" xfId="17797"/>
    <cellStyle name="Percent 2 4 5 2 2 3 2" xfId="36081"/>
    <cellStyle name="Percent 2 4 5 2 2 4" xfId="26970"/>
    <cellStyle name="Percent 2 4 5 2 3" xfId="10680"/>
    <cellStyle name="Percent 2 4 5 2 3 2" xfId="20066"/>
    <cellStyle name="Percent 2 4 5 2 3 2 2" xfId="38350"/>
    <cellStyle name="Percent 2 4 5 2 3 3" xfId="29239"/>
    <cellStyle name="Percent 2 4 5 2 4" xfId="15527"/>
    <cellStyle name="Percent 2 4 5 2 4 2" xfId="33811"/>
    <cellStyle name="Percent 2 4 5 2 5" xfId="24701"/>
    <cellStyle name="Percent 2 4 6" xfId="849"/>
    <cellStyle name="Percent 2 4 6 2" xfId="6042"/>
    <cellStyle name="Percent 2 4 6 2 2" xfId="8409"/>
    <cellStyle name="Percent 2 4 6 2 2 2" xfId="12952"/>
    <cellStyle name="Percent 2 4 6 2 2 2 2" xfId="22338"/>
    <cellStyle name="Percent 2 4 6 2 2 2 2 2" xfId="40622"/>
    <cellStyle name="Percent 2 4 6 2 2 2 3" xfId="31511"/>
    <cellStyle name="Percent 2 4 6 2 2 3" xfId="17798"/>
    <cellStyle name="Percent 2 4 6 2 2 3 2" xfId="36082"/>
    <cellStyle name="Percent 2 4 6 2 2 4" xfId="26971"/>
    <cellStyle name="Percent 2 4 6 2 3" xfId="10681"/>
    <cellStyle name="Percent 2 4 6 2 3 2" xfId="20067"/>
    <cellStyle name="Percent 2 4 6 2 3 2 2" xfId="38351"/>
    <cellStyle name="Percent 2 4 6 2 3 3" xfId="29240"/>
    <cellStyle name="Percent 2 4 6 2 4" xfId="15528"/>
    <cellStyle name="Percent 2 4 6 2 4 2" xfId="33812"/>
    <cellStyle name="Percent 2 4 6 2 5" xfId="24702"/>
    <cellStyle name="Percent 2 4 7" xfId="987"/>
    <cellStyle name="Percent 2 4 7 2" xfId="6043"/>
    <cellStyle name="Percent 2 4 7 2 2" xfId="8410"/>
    <cellStyle name="Percent 2 4 7 2 2 2" xfId="12953"/>
    <cellStyle name="Percent 2 4 7 2 2 2 2" xfId="22339"/>
    <cellStyle name="Percent 2 4 7 2 2 2 2 2" xfId="40623"/>
    <cellStyle name="Percent 2 4 7 2 2 2 3" xfId="31512"/>
    <cellStyle name="Percent 2 4 7 2 2 3" xfId="17799"/>
    <cellStyle name="Percent 2 4 7 2 2 3 2" xfId="36083"/>
    <cellStyle name="Percent 2 4 7 2 2 4" xfId="26972"/>
    <cellStyle name="Percent 2 4 7 2 3" xfId="10682"/>
    <cellStyle name="Percent 2 4 7 2 3 2" xfId="20068"/>
    <cellStyle name="Percent 2 4 7 2 3 2 2" xfId="38352"/>
    <cellStyle name="Percent 2 4 7 2 3 3" xfId="29241"/>
    <cellStyle name="Percent 2 4 7 2 4" xfId="15529"/>
    <cellStyle name="Percent 2 4 7 2 4 2" xfId="33813"/>
    <cellStyle name="Percent 2 4 7 2 5" xfId="24703"/>
    <cellStyle name="Percent 2 4 8" xfId="1055"/>
    <cellStyle name="Percent 2 4 8 2" xfId="6044"/>
    <cellStyle name="Percent 2 4 8 2 2" xfId="8411"/>
    <cellStyle name="Percent 2 4 8 2 2 2" xfId="12954"/>
    <cellStyle name="Percent 2 4 8 2 2 2 2" xfId="22340"/>
    <cellStyle name="Percent 2 4 8 2 2 2 2 2" xfId="40624"/>
    <cellStyle name="Percent 2 4 8 2 2 2 3" xfId="31513"/>
    <cellStyle name="Percent 2 4 8 2 2 3" xfId="17800"/>
    <cellStyle name="Percent 2 4 8 2 2 3 2" xfId="36084"/>
    <cellStyle name="Percent 2 4 8 2 2 4" xfId="26973"/>
    <cellStyle name="Percent 2 4 8 2 3" xfId="10683"/>
    <cellStyle name="Percent 2 4 8 2 3 2" xfId="20069"/>
    <cellStyle name="Percent 2 4 8 2 3 2 2" xfId="38353"/>
    <cellStyle name="Percent 2 4 8 2 3 3" xfId="29242"/>
    <cellStyle name="Percent 2 4 8 2 4" xfId="15530"/>
    <cellStyle name="Percent 2 4 8 2 4 2" xfId="33814"/>
    <cellStyle name="Percent 2 4 8 2 5" xfId="24704"/>
    <cellStyle name="Percent 2 4 9" xfId="1129"/>
    <cellStyle name="Percent 2 4 9 2" xfId="6045"/>
    <cellStyle name="Percent 2 4 9 2 2" xfId="8412"/>
    <cellStyle name="Percent 2 4 9 2 2 2" xfId="12955"/>
    <cellStyle name="Percent 2 4 9 2 2 2 2" xfId="22341"/>
    <cellStyle name="Percent 2 4 9 2 2 2 2 2" xfId="40625"/>
    <cellStyle name="Percent 2 4 9 2 2 2 3" xfId="31514"/>
    <cellStyle name="Percent 2 4 9 2 2 3" xfId="17801"/>
    <cellStyle name="Percent 2 4 9 2 2 3 2" xfId="36085"/>
    <cellStyle name="Percent 2 4 9 2 2 4" xfId="26974"/>
    <cellStyle name="Percent 2 4 9 2 3" xfId="10684"/>
    <cellStyle name="Percent 2 4 9 2 3 2" xfId="20070"/>
    <cellStyle name="Percent 2 4 9 2 3 2 2" xfId="38354"/>
    <cellStyle name="Percent 2 4 9 2 3 3" xfId="29243"/>
    <cellStyle name="Percent 2 4 9 2 4" xfId="15531"/>
    <cellStyle name="Percent 2 4 9 2 4 2" xfId="33815"/>
    <cellStyle name="Percent 2 4 9 2 5" xfId="24705"/>
    <cellStyle name="Percent 2 40" xfId="3468"/>
    <cellStyle name="Percent 2 40 2" xfId="6046"/>
    <cellStyle name="Percent 2 40 2 2" xfId="8413"/>
    <cellStyle name="Percent 2 40 2 2 2" xfId="12956"/>
    <cellStyle name="Percent 2 40 2 2 2 2" xfId="22342"/>
    <cellStyle name="Percent 2 40 2 2 2 2 2" xfId="40626"/>
    <cellStyle name="Percent 2 40 2 2 2 3" xfId="31515"/>
    <cellStyle name="Percent 2 40 2 2 3" xfId="17802"/>
    <cellStyle name="Percent 2 40 2 2 3 2" xfId="36086"/>
    <cellStyle name="Percent 2 40 2 2 4" xfId="26975"/>
    <cellStyle name="Percent 2 40 2 3" xfId="10685"/>
    <cellStyle name="Percent 2 40 2 3 2" xfId="20071"/>
    <cellStyle name="Percent 2 40 2 3 2 2" xfId="38355"/>
    <cellStyle name="Percent 2 40 2 3 3" xfId="29244"/>
    <cellStyle name="Percent 2 40 2 4" xfId="15532"/>
    <cellStyle name="Percent 2 40 2 4 2" xfId="33816"/>
    <cellStyle name="Percent 2 40 2 5" xfId="24706"/>
    <cellStyle name="Percent 2 41" xfId="4517"/>
    <cellStyle name="Percent 2 41 2" xfId="6047"/>
    <cellStyle name="Percent 2 41 2 2" xfId="8414"/>
    <cellStyle name="Percent 2 41 2 2 2" xfId="12957"/>
    <cellStyle name="Percent 2 41 2 2 2 2" xfId="22343"/>
    <cellStyle name="Percent 2 41 2 2 2 2 2" xfId="40627"/>
    <cellStyle name="Percent 2 41 2 2 2 3" xfId="31516"/>
    <cellStyle name="Percent 2 41 2 2 3" xfId="17803"/>
    <cellStyle name="Percent 2 41 2 2 3 2" xfId="36087"/>
    <cellStyle name="Percent 2 41 2 2 4" xfId="26976"/>
    <cellStyle name="Percent 2 41 2 3" xfId="10686"/>
    <cellStyle name="Percent 2 41 2 3 2" xfId="20072"/>
    <cellStyle name="Percent 2 41 2 3 2 2" xfId="38356"/>
    <cellStyle name="Percent 2 41 2 3 3" xfId="29245"/>
    <cellStyle name="Percent 2 41 2 4" xfId="15533"/>
    <cellStyle name="Percent 2 41 2 4 2" xfId="33817"/>
    <cellStyle name="Percent 2 41 2 5" xfId="24707"/>
    <cellStyle name="Percent 2 5" xfId="1066"/>
    <cellStyle name="Percent 2 5 2" xfId="6048"/>
    <cellStyle name="Percent 2 5 2 2" xfId="8415"/>
    <cellStyle name="Percent 2 5 2 2 2" xfId="12958"/>
    <cellStyle name="Percent 2 5 2 2 2 2" xfId="22344"/>
    <cellStyle name="Percent 2 5 2 2 2 2 2" xfId="40628"/>
    <cellStyle name="Percent 2 5 2 2 2 3" xfId="31517"/>
    <cellStyle name="Percent 2 5 2 2 3" xfId="17804"/>
    <cellStyle name="Percent 2 5 2 2 3 2" xfId="36088"/>
    <cellStyle name="Percent 2 5 2 2 4" xfId="26977"/>
    <cellStyle name="Percent 2 5 2 3" xfId="10687"/>
    <cellStyle name="Percent 2 5 2 3 2" xfId="20073"/>
    <cellStyle name="Percent 2 5 2 3 2 2" xfId="38357"/>
    <cellStyle name="Percent 2 5 2 3 3" xfId="29246"/>
    <cellStyle name="Percent 2 5 2 4" xfId="15534"/>
    <cellStyle name="Percent 2 5 2 4 2" xfId="33818"/>
    <cellStyle name="Percent 2 5 2 5" xfId="24708"/>
    <cellStyle name="Percent 2 6" xfId="1140"/>
    <cellStyle name="Percent 2 6 2" xfId="6049"/>
    <cellStyle name="Percent 2 6 2 2" xfId="8416"/>
    <cellStyle name="Percent 2 6 2 2 2" xfId="12959"/>
    <cellStyle name="Percent 2 6 2 2 2 2" xfId="22345"/>
    <cellStyle name="Percent 2 6 2 2 2 2 2" xfId="40629"/>
    <cellStyle name="Percent 2 6 2 2 2 3" xfId="31518"/>
    <cellStyle name="Percent 2 6 2 2 3" xfId="17805"/>
    <cellStyle name="Percent 2 6 2 2 3 2" xfId="36089"/>
    <cellStyle name="Percent 2 6 2 2 4" xfId="26978"/>
    <cellStyle name="Percent 2 6 2 3" xfId="10688"/>
    <cellStyle name="Percent 2 6 2 3 2" xfId="20074"/>
    <cellStyle name="Percent 2 6 2 3 2 2" xfId="38358"/>
    <cellStyle name="Percent 2 6 2 3 3" xfId="29247"/>
    <cellStyle name="Percent 2 6 2 4" xfId="15535"/>
    <cellStyle name="Percent 2 6 2 4 2" xfId="33819"/>
    <cellStyle name="Percent 2 6 2 5" xfId="24709"/>
    <cellStyle name="Percent 2 7" xfId="1213"/>
    <cellStyle name="Percent 2 7 2" xfId="6050"/>
    <cellStyle name="Percent 2 7 2 2" xfId="8417"/>
    <cellStyle name="Percent 2 7 2 2 2" xfId="12960"/>
    <cellStyle name="Percent 2 7 2 2 2 2" xfId="22346"/>
    <cellStyle name="Percent 2 7 2 2 2 2 2" xfId="40630"/>
    <cellStyle name="Percent 2 7 2 2 2 3" xfId="31519"/>
    <cellStyle name="Percent 2 7 2 2 3" xfId="17806"/>
    <cellStyle name="Percent 2 7 2 2 3 2" xfId="36090"/>
    <cellStyle name="Percent 2 7 2 2 4" xfId="26979"/>
    <cellStyle name="Percent 2 7 2 3" xfId="10689"/>
    <cellStyle name="Percent 2 7 2 3 2" xfId="20075"/>
    <cellStyle name="Percent 2 7 2 3 2 2" xfId="38359"/>
    <cellStyle name="Percent 2 7 2 3 3" xfId="29248"/>
    <cellStyle name="Percent 2 7 2 4" xfId="15536"/>
    <cellStyle name="Percent 2 7 2 4 2" xfId="33820"/>
    <cellStyle name="Percent 2 7 2 5" xfId="24710"/>
    <cellStyle name="Percent 2 8" xfId="1325"/>
    <cellStyle name="Percent 2 8 2" xfId="6051"/>
    <cellStyle name="Percent 2 8 2 2" xfId="8418"/>
    <cellStyle name="Percent 2 8 2 2 2" xfId="12961"/>
    <cellStyle name="Percent 2 8 2 2 2 2" xfId="22347"/>
    <cellStyle name="Percent 2 8 2 2 2 2 2" xfId="40631"/>
    <cellStyle name="Percent 2 8 2 2 2 3" xfId="31520"/>
    <cellStyle name="Percent 2 8 2 2 3" xfId="17807"/>
    <cellStyle name="Percent 2 8 2 2 3 2" xfId="36091"/>
    <cellStyle name="Percent 2 8 2 2 4" xfId="26980"/>
    <cellStyle name="Percent 2 8 2 3" xfId="10690"/>
    <cellStyle name="Percent 2 8 2 3 2" xfId="20076"/>
    <cellStyle name="Percent 2 8 2 3 2 2" xfId="38360"/>
    <cellStyle name="Percent 2 8 2 3 3" xfId="29249"/>
    <cellStyle name="Percent 2 8 2 4" xfId="15537"/>
    <cellStyle name="Percent 2 8 2 4 2" xfId="33821"/>
    <cellStyle name="Percent 2 8 2 5" xfId="24711"/>
    <cellStyle name="Percent 2 9" xfId="1353"/>
    <cellStyle name="Percent 2 9 2" xfId="6052"/>
    <cellStyle name="Percent 2 9 2 2" xfId="8419"/>
    <cellStyle name="Percent 2 9 2 2 2" xfId="12962"/>
    <cellStyle name="Percent 2 9 2 2 2 2" xfId="22348"/>
    <cellStyle name="Percent 2 9 2 2 2 2 2" xfId="40632"/>
    <cellStyle name="Percent 2 9 2 2 2 3" xfId="31521"/>
    <cellStyle name="Percent 2 9 2 2 3" xfId="17808"/>
    <cellStyle name="Percent 2 9 2 2 3 2" xfId="36092"/>
    <cellStyle name="Percent 2 9 2 2 4" xfId="26981"/>
    <cellStyle name="Percent 2 9 2 3" xfId="10691"/>
    <cellStyle name="Percent 2 9 2 3 2" xfId="20077"/>
    <cellStyle name="Percent 2 9 2 3 2 2" xfId="38361"/>
    <cellStyle name="Percent 2 9 2 3 3" xfId="29250"/>
    <cellStyle name="Percent 2 9 2 4" xfId="15538"/>
    <cellStyle name="Percent 2 9 2 4 2" xfId="33822"/>
    <cellStyle name="Percent 2 9 2 5" xfId="24712"/>
    <cellStyle name="Percent 20" xfId="8896"/>
    <cellStyle name="Percent 20 2" xfId="13436"/>
    <cellStyle name="Percent 20 2 2" xfId="22822"/>
    <cellStyle name="Percent 20 2 2 2" xfId="41106"/>
    <cellStyle name="Percent 20 2 3" xfId="31995"/>
    <cellStyle name="Percent 20 3" xfId="18282"/>
    <cellStyle name="Percent 20 3 2" xfId="36566"/>
    <cellStyle name="Percent 20 4" xfId="27455"/>
    <cellStyle name="Percent 21" xfId="13451"/>
    <cellStyle name="Percent 21 2" xfId="22830"/>
    <cellStyle name="Percent 21 2 2" xfId="41114"/>
    <cellStyle name="Percent 21 3" xfId="32003"/>
    <cellStyle name="Percent 22" xfId="13457"/>
    <cellStyle name="Percent 22 2" xfId="22835"/>
    <cellStyle name="Percent 22 2 2" xfId="41119"/>
    <cellStyle name="Percent 22 3" xfId="32008"/>
    <cellStyle name="Percent 23" xfId="13629"/>
    <cellStyle name="Percent 23 2" xfId="22840"/>
    <cellStyle name="Percent 23 2 2" xfId="41124"/>
    <cellStyle name="Percent 23 3" xfId="32014"/>
    <cellStyle name="Percent 24" xfId="13737"/>
    <cellStyle name="Percent 24 2" xfId="32021"/>
    <cellStyle name="Percent 25" xfId="13743"/>
    <cellStyle name="Percent 25 2" xfId="32027"/>
    <cellStyle name="Percent 26" xfId="22860"/>
    <cellStyle name="Percent 26 2" xfId="41144"/>
    <cellStyle name="Percent 27" xfId="22862"/>
    <cellStyle name="Percent 27 2" xfId="41146"/>
    <cellStyle name="Percent 28" xfId="41183"/>
    <cellStyle name="Percent 29" xfId="41185"/>
    <cellStyle name="Percent 3" xfId="487"/>
    <cellStyle name="Percent 3 10" xfId="1404"/>
    <cellStyle name="Percent 3 10 2" xfId="6054"/>
    <cellStyle name="Percent 3 10 2 2" xfId="8421"/>
    <cellStyle name="Percent 3 10 2 2 2" xfId="12964"/>
    <cellStyle name="Percent 3 10 2 2 2 2" xfId="22350"/>
    <cellStyle name="Percent 3 10 2 2 2 2 2" xfId="40634"/>
    <cellStyle name="Percent 3 10 2 2 2 3" xfId="31523"/>
    <cellStyle name="Percent 3 10 2 2 3" xfId="17810"/>
    <cellStyle name="Percent 3 10 2 2 3 2" xfId="36094"/>
    <cellStyle name="Percent 3 10 2 2 4" xfId="26983"/>
    <cellStyle name="Percent 3 10 2 3" xfId="10693"/>
    <cellStyle name="Percent 3 10 2 3 2" xfId="20079"/>
    <cellStyle name="Percent 3 10 2 3 2 2" xfId="38363"/>
    <cellStyle name="Percent 3 10 2 3 3" xfId="29252"/>
    <cellStyle name="Percent 3 10 2 4" xfId="15540"/>
    <cellStyle name="Percent 3 10 2 4 2" xfId="33824"/>
    <cellStyle name="Percent 3 10 2 5" xfId="24714"/>
    <cellStyle name="Percent 3 11" xfId="1432"/>
    <cellStyle name="Percent 3 11 2" xfId="6055"/>
    <cellStyle name="Percent 3 11 2 2" xfId="8422"/>
    <cellStyle name="Percent 3 11 2 2 2" xfId="12965"/>
    <cellStyle name="Percent 3 11 2 2 2 2" xfId="22351"/>
    <cellStyle name="Percent 3 11 2 2 2 2 2" xfId="40635"/>
    <cellStyle name="Percent 3 11 2 2 2 3" xfId="31524"/>
    <cellStyle name="Percent 3 11 2 2 3" xfId="17811"/>
    <cellStyle name="Percent 3 11 2 2 3 2" xfId="36095"/>
    <cellStyle name="Percent 3 11 2 2 4" xfId="26984"/>
    <cellStyle name="Percent 3 11 2 3" xfId="10694"/>
    <cellStyle name="Percent 3 11 2 3 2" xfId="20080"/>
    <cellStyle name="Percent 3 11 2 3 2 2" xfId="38364"/>
    <cellStyle name="Percent 3 11 2 3 3" xfId="29253"/>
    <cellStyle name="Percent 3 11 2 4" xfId="15541"/>
    <cellStyle name="Percent 3 11 2 4 2" xfId="33825"/>
    <cellStyle name="Percent 3 11 2 5" xfId="24715"/>
    <cellStyle name="Percent 3 12" xfId="1454"/>
    <cellStyle name="Percent 3 12 2" xfId="6056"/>
    <cellStyle name="Percent 3 12 2 2" xfId="8423"/>
    <cellStyle name="Percent 3 12 2 2 2" xfId="12966"/>
    <cellStyle name="Percent 3 12 2 2 2 2" xfId="22352"/>
    <cellStyle name="Percent 3 12 2 2 2 2 2" xfId="40636"/>
    <cellStyle name="Percent 3 12 2 2 2 3" xfId="31525"/>
    <cellStyle name="Percent 3 12 2 2 3" xfId="17812"/>
    <cellStyle name="Percent 3 12 2 2 3 2" xfId="36096"/>
    <cellStyle name="Percent 3 12 2 2 4" xfId="26985"/>
    <cellStyle name="Percent 3 12 2 3" xfId="10695"/>
    <cellStyle name="Percent 3 12 2 3 2" xfId="20081"/>
    <cellStyle name="Percent 3 12 2 3 2 2" xfId="38365"/>
    <cellStyle name="Percent 3 12 2 3 3" xfId="29254"/>
    <cellStyle name="Percent 3 12 2 4" xfId="15542"/>
    <cellStyle name="Percent 3 12 2 4 2" xfId="33826"/>
    <cellStyle name="Percent 3 12 2 5" xfId="24716"/>
    <cellStyle name="Percent 3 13" xfId="1467"/>
    <cellStyle name="Percent 3 13 2" xfId="6057"/>
    <cellStyle name="Percent 3 13 2 2" xfId="8424"/>
    <cellStyle name="Percent 3 13 2 2 2" xfId="12967"/>
    <cellStyle name="Percent 3 13 2 2 2 2" xfId="22353"/>
    <cellStyle name="Percent 3 13 2 2 2 2 2" xfId="40637"/>
    <cellStyle name="Percent 3 13 2 2 2 3" xfId="31526"/>
    <cellStyle name="Percent 3 13 2 2 3" xfId="17813"/>
    <cellStyle name="Percent 3 13 2 2 3 2" xfId="36097"/>
    <cellStyle name="Percent 3 13 2 2 4" xfId="26986"/>
    <cellStyle name="Percent 3 13 2 3" xfId="10696"/>
    <cellStyle name="Percent 3 13 2 3 2" xfId="20082"/>
    <cellStyle name="Percent 3 13 2 3 2 2" xfId="38366"/>
    <cellStyle name="Percent 3 13 2 3 3" xfId="29255"/>
    <cellStyle name="Percent 3 13 2 4" xfId="15543"/>
    <cellStyle name="Percent 3 13 2 4 2" xfId="33827"/>
    <cellStyle name="Percent 3 13 2 5" xfId="24717"/>
    <cellStyle name="Percent 3 14" xfId="1603"/>
    <cellStyle name="Percent 3 14 2" xfId="6058"/>
    <cellStyle name="Percent 3 14 2 2" xfId="8425"/>
    <cellStyle name="Percent 3 14 2 2 2" xfId="12968"/>
    <cellStyle name="Percent 3 14 2 2 2 2" xfId="22354"/>
    <cellStyle name="Percent 3 14 2 2 2 2 2" xfId="40638"/>
    <cellStyle name="Percent 3 14 2 2 2 3" xfId="31527"/>
    <cellStyle name="Percent 3 14 2 2 3" xfId="17814"/>
    <cellStyle name="Percent 3 14 2 2 3 2" xfId="36098"/>
    <cellStyle name="Percent 3 14 2 2 4" xfId="26987"/>
    <cellStyle name="Percent 3 14 2 3" xfId="10697"/>
    <cellStyle name="Percent 3 14 2 3 2" xfId="20083"/>
    <cellStyle name="Percent 3 14 2 3 2 2" xfId="38367"/>
    <cellStyle name="Percent 3 14 2 3 3" xfId="29256"/>
    <cellStyle name="Percent 3 14 2 4" xfId="15544"/>
    <cellStyle name="Percent 3 14 2 4 2" xfId="33828"/>
    <cellStyle name="Percent 3 14 2 5" xfId="24718"/>
    <cellStyle name="Percent 3 15" xfId="2050"/>
    <cellStyle name="Percent 3 15 2" xfId="6059"/>
    <cellStyle name="Percent 3 15 2 2" xfId="8426"/>
    <cellStyle name="Percent 3 15 2 2 2" xfId="12969"/>
    <cellStyle name="Percent 3 15 2 2 2 2" xfId="22355"/>
    <cellStyle name="Percent 3 15 2 2 2 2 2" xfId="40639"/>
    <cellStyle name="Percent 3 15 2 2 2 3" xfId="31528"/>
    <cellStyle name="Percent 3 15 2 2 3" xfId="17815"/>
    <cellStyle name="Percent 3 15 2 2 3 2" xfId="36099"/>
    <cellStyle name="Percent 3 15 2 2 4" xfId="26988"/>
    <cellStyle name="Percent 3 15 2 3" xfId="10698"/>
    <cellStyle name="Percent 3 15 2 3 2" xfId="20084"/>
    <cellStyle name="Percent 3 15 2 3 2 2" xfId="38368"/>
    <cellStyle name="Percent 3 15 2 3 3" xfId="29257"/>
    <cellStyle name="Percent 3 15 2 4" xfId="15545"/>
    <cellStyle name="Percent 3 15 2 4 2" xfId="33829"/>
    <cellStyle name="Percent 3 15 2 5" xfId="24719"/>
    <cellStyle name="Percent 3 16" xfId="1829"/>
    <cellStyle name="Percent 3 16 2" xfId="6060"/>
    <cellStyle name="Percent 3 16 2 2" xfId="8427"/>
    <cellStyle name="Percent 3 16 2 2 2" xfId="12970"/>
    <cellStyle name="Percent 3 16 2 2 2 2" xfId="22356"/>
    <cellStyle name="Percent 3 16 2 2 2 2 2" xfId="40640"/>
    <cellStyle name="Percent 3 16 2 2 2 3" xfId="31529"/>
    <cellStyle name="Percent 3 16 2 2 3" xfId="17816"/>
    <cellStyle name="Percent 3 16 2 2 3 2" xfId="36100"/>
    <cellStyle name="Percent 3 16 2 2 4" xfId="26989"/>
    <cellStyle name="Percent 3 16 2 3" xfId="10699"/>
    <cellStyle name="Percent 3 16 2 3 2" xfId="20085"/>
    <cellStyle name="Percent 3 16 2 3 2 2" xfId="38369"/>
    <cellStyle name="Percent 3 16 2 3 3" xfId="29258"/>
    <cellStyle name="Percent 3 16 2 4" xfId="15546"/>
    <cellStyle name="Percent 3 16 2 4 2" xfId="33830"/>
    <cellStyle name="Percent 3 16 2 5" xfId="24720"/>
    <cellStyle name="Percent 3 17" xfId="2218"/>
    <cellStyle name="Percent 3 17 2" xfId="6061"/>
    <cellStyle name="Percent 3 17 2 2" xfId="8428"/>
    <cellStyle name="Percent 3 17 2 2 2" xfId="12971"/>
    <cellStyle name="Percent 3 17 2 2 2 2" xfId="22357"/>
    <cellStyle name="Percent 3 17 2 2 2 2 2" xfId="40641"/>
    <cellStyle name="Percent 3 17 2 2 2 3" xfId="31530"/>
    <cellStyle name="Percent 3 17 2 2 3" xfId="17817"/>
    <cellStyle name="Percent 3 17 2 2 3 2" xfId="36101"/>
    <cellStyle name="Percent 3 17 2 2 4" xfId="26990"/>
    <cellStyle name="Percent 3 17 2 3" xfId="10700"/>
    <cellStyle name="Percent 3 17 2 3 2" xfId="20086"/>
    <cellStyle name="Percent 3 17 2 3 2 2" xfId="38370"/>
    <cellStyle name="Percent 3 17 2 3 3" xfId="29259"/>
    <cellStyle name="Percent 3 17 2 4" xfId="15547"/>
    <cellStyle name="Percent 3 17 2 4 2" xfId="33831"/>
    <cellStyle name="Percent 3 17 2 5" xfId="24721"/>
    <cellStyle name="Percent 3 18" xfId="2266"/>
    <cellStyle name="Percent 3 18 2" xfId="6062"/>
    <cellStyle name="Percent 3 18 2 2" xfId="8429"/>
    <cellStyle name="Percent 3 18 2 2 2" xfId="12972"/>
    <cellStyle name="Percent 3 18 2 2 2 2" xfId="22358"/>
    <cellStyle name="Percent 3 18 2 2 2 2 2" xfId="40642"/>
    <cellStyle name="Percent 3 18 2 2 2 3" xfId="31531"/>
    <cellStyle name="Percent 3 18 2 2 3" xfId="17818"/>
    <cellStyle name="Percent 3 18 2 2 3 2" xfId="36102"/>
    <cellStyle name="Percent 3 18 2 2 4" xfId="26991"/>
    <cellStyle name="Percent 3 18 2 3" xfId="10701"/>
    <cellStyle name="Percent 3 18 2 3 2" xfId="20087"/>
    <cellStyle name="Percent 3 18 2 3 2 2" xfId="38371"/>
    <cellStyle name="Percent 3 18 2 3 3" xfId="29260"/>
    <cellStyle name="Percent 3 18 2 4" xfId="15548"/>
    <cellStyle name="Percent 3 18 2 4 2" xfId="33832"/>
    <cellStyle name="Percent 3 18 2 5" xfId="24722"/>
    <cellStyle name="Percent 3 19" xfId="2265"/>
    <cellStyle name="Percent 3 19 2" xfId="6063"/>
    <cellStyle name="Percent 3 19 2 2" xfId="8430"/>
    <cellStyle name="Percent 3 19 2 2 2" xfId="12973"/>
    <cellStyle name="Percent 3 19 2 2 2 2" xfId="22359"/>
    <cellStyle name="Percent 3 19 2 2 2 2 2" xfId="40643"/>
    <cellStyle name="Percent 3 19 2 2 2 3" xfId="31532"/>
    <cellStyle name="Percent 3 19 2 2 3" xfId="17819"/>
    <cellStyle name="Percent 3 19 2 2 3 2" xfId="36103"/>
    <cellStyle name="Percent 3 19 2 2 4" xfId="26992"/>
    <cellStyle name="Percent 3 19 2 3" xfId="10702"/>
    <cellStyle name="Percent 3 19 2 3 2" xfId="20088"/>
    <cellStyle name="Percent 3 19 2 3 2 2" xfId="38372"/>
    <cellStyle name="Percent 3 19 2 3 3" xfId="29261"/>
    <cellStyle name="Percent 3 19 2 4" xfId="15549"/>
    <cellStyle name="Percent 3 19 2 4 2" xfId="33833"/>
    <cellStyle name="Percent 3 19 2 5" xfId="24723"/>
    <cellStyle name="Percent 3 2" xfId="385"/>
    <cellStyle name="Percent 3 2 10" xfId="1203"/>
    <cellStyle name="Percent 3 2 10 2" xfId="6065"/>
    <cellStyle name="Percent 3 2 10 2 2" xfId="8432"/>
    <cellStyle name="Percent 3 2 10 2 2 2" xfId="12975"/>
    <cellStyle name="Percent 3 2 10 2 2 2 2" xfId="22361"/>
    <cellStyle name="Percent 3 2 10 2 2 2 2 2" xfId="40645"/>
    <cellStyle name="Percent 3 2 10 2 2 2 3" xfId="31534"/>
    <cellStyle name="Percent 3 2 10 2 2 3" xfId="17821"/>
    <cellStyle name="Percent 3 2 10 2 2 3 2" xfId="36105"/>
    <cellStyle name="Percent 3 2 10 2 2 4" xfId="26994"/>
    <cellStyle name="Percent 3 2 10 2 3" xfId="10704"/>
    <cellStyle name="Percent 3 2 10 2 3 2" xfId="20090"/>
    <cellStyle name="Percent 3 2 10 2 3 2 2" xfId="38374"/>
    <cellStyle name="Percent 3 2 10 2 3 3" xfId="29263"/>
    <cellStyle name="Percent 3 2 10 2 4" xfId="15551"/>
    <cellStyle name="Percent 3 2 10 2 4 2" xfId="33835"/>
    <cellStyle name="Percent 3 2 10 2 5" xfId="24725"/>
    <cellStyle name="Percent 3 2 11" xfId="1582"/>
    <cellStyle name="Percent 3 2 11 2" xfId="6066"/>
    <cellStyle name="Percent 3 2 11 2 2" xfId="8433"/>
    <cellStyle name="Percent 3 2 11 2 2 2" xfId="12976"/>
    <cellStyle name="Percent 3 2 11 2 2 2 2" xfId="22362"/>
    <cellStyle name="Percent 3 2 11 2 2 2 2 2" xfId="40646"/>
    <cellStyle name="Percent 3 2 11 2 2 2 3" xfId="31535"/>
    <cellStyle name="Percent 3 2 11 2 2 3" xfId="17822"/>
    <cellStyle name="Percent 3 2 11 2 2 3 2" xfId="36106"/>
    <cellStyle name="Percent 3 2 11 2 2 4" xfId="26995"/>
    <cellStyle name="Percent 3 2 11 2 3" xfId="10705"/>
    <cellStyle name="Percent 3 2 11 2 3 2" xfId="20091"/>
    <cellStyle name="Percent 3 2 11 2 3 2 2" xfId="38375"/>
    <cellStyle name="Percent 3 2 11 2 3 3" xfId="29264"/>
    <cellStyle name="Percent 3 2 11 2 4" xfId="15552"/>
    <cellStyle name="Percent 3 2 11 2 4 2" xfId="33836"/>
    <cellStyle name="Percent 3 2 11 2 5" xfId="24726"/>
    <cellStyle name="Percent 3 2 12" xfId="2051"/>
    <cellStyle name="Percent 3 2 12 2" xfId="6067"/>
    <cellStyle name="Percent 3 2 12 2 2" xfId="8434"/>
    <cellStyle name="Percent 3 2 12 2 2 2" xfId="12977"/>
    <cellStyle name="Percent 3 2 12 2 2 2 2" xfId="22363"/>
    <cellStyle name="Percent 3 2 12 2 2 2 2 2" xfId="40647"/>
    <cellStyle name="Percent 3 2 12 2 2 2 3" xfId="31536"/>
    <cellStyle name="Percent 3 2 12 2 2 3" xfId="17823"/>
    <cellStyle name="Percent 3 2 12 2 2 3 2" xfId="36107"/>
    <cellStyle name="Percent 3 2 12 2 2 4" xfId="26996"/>
    <cellStyle name="Percent 3 2 12 2 3" xfId="10706"/>
    <cellStyle name="Percent 3 2 12 2 3 2" xfId="20092"/>
    <cellStyle name="Percent 3 2 12 2 3 2 2" xfId="38376"/>
    <cellStyle name="Percent 3 2 12 2 3 3" xfId="29265"/>
    <cellStyle name="Percent 3 2 12 2 4" xfId="15553"/>
    <cellStyle name="Percent 3 2 12 2 4 2" xfId="33837"/>
    <cellStyle name="Percent 3 2 12 2 5" xfId="24727"/>
    <cellStyle name="Percent 3 2 13" xfId="1875"/>
    <cellStyle name="Percent 3 2 13 2" xfId="6068"/>
    <cellStyle name="Percent 3 2 13 2 2" xfId="8435"/>
    <cellStyle name="Percent 3 2 13 2 2 2" xfId="12978"/>
    <cellStyle name="Percent 3 2 13 2 2 2 2" xfId="22364"/>
    <cellStyle name="Percent 3 2 13 2 2 2 2 2" xfId="40648"/>
    <cellStyle name="Percent 3 2 13 2 2 2 3" xfId="31537"/>
    <cellStyle name="Percent 3 2 13 2 2 3" xfId="17824"/>
    <cellStyle name="Percent 3 2 13 2 2 3 2" xfId="36108"/>
    <cellStyle name="Percent 3 2 13 2 2 4" xfId="26997"/>
    <cellStyle name="Percent 3 2 13 2 3" xfId="10707"/>
    <cellStyle name="Percent 3 2 13 2 3 2" xfId="20093"/>
    <cellStyle name="Percent 3 2 13 2 3 2 2" xfId="38377"/>
    <cellStyle name="Percent 3 2 13 2 3 3" xfId="29266"/>
    <cellStyle name="Percent 3 2 13 2 4" xfId="15554"/>
    <cellStyle name="Percent 3 2 13 2 4 2" xfId="33838"/>
    <cellStyle name="Percent 3 2 13 2 5" xfId="24728"/>
    <cellStyle name="Percent 3 2 14" xfId="2103"/>
    <cellStyle name="Percent 3 2 14 2" xfId="6069"/>
    <cellStyle name="Percent 3 2 14 2 2" xfId="8436"/>
    <cellStyle name="Percent 3 2 14 2 2 2" xfId="12979"/>
    <cellStyle name="Percent 3 2 14 2 2 2 2" xfId="22365"/>
    <cellStyle name="Percent 3 2 14 2 2 2 2 2" xfId="40649"/>
    <cellStyle name="Percent 3 2 14 2 2 2 3" xfId="31538"/>
    <cellStyle name="Percent 3 2 14 2 2 3" xfId="17825"/>
    <cellStyle name="Percent 3 2 14 2 2 3 2" xfId="36109"/>
    <cellStyle name="Percent 3 2 14 2 2 4" xfId="26998"/>
    <cellStyle name="Percent 3 2 14 2 3" xfId="10708"/>
    <cellStyle name="Percent 3 2 14 2 3 2" xfId="20094"/>
    <cellStyle name="Percent 3 2 14 2 3 2 2" xfId="38378"/>
    <cellStyle name="Percent 3 2 14 2 3 3" xfId="29267"/>
    <cellStyle name="Percent 3 2 14 2 4" xfId="15555"/>
    <cellStyle name="Percent 3 2 14 2 4 2" xfId="33839"/>
    <cellStyle name="Percent 3 2 14 2 5" xfId="24729"/>
    <cellStyle name="Percent 3 2 15" xfId="1811"/>
    <cellStyle name="Percent 3 2 15 2" xfId="6070"/>
    <cellStyle name="Percent 3 2 15 2 2" xfId="8437"/>
    <cellStyle name="Percent 3 2 15 2 2 2" xfId="12980"/>
    <cellStyle name="Percent 3 2 15 2 2 2 2" xfId="22366"/>
    <cellStyle name="Percent 3 2 15 2 2 2 2 2" xfId="40650"/>
    <cellStyle name="Percent 3 2 15 2 2 2 3" xfId="31539"/>
    <cellStyle name="Percent 3 2 15 2 2 3" xfId="17826"/>
    <cellStyle name="Percent 3 2 15 2 2 3 2" xfId="36110"/>
    <cellStyle name="Percent 3 2 15 2 2 4" xfId="26999"/>
    <cellStyle name="Percent 3 2 15 2 3" xfId="10709"/>
    <cellStyle name="Percent 3 2 15 2 3 2" xfId="20095"/>
    <cellStyle name="Percent 3 2 15 2 3 2 2" xfId="38379"/>
    <cellStyle name="Percent 3 2 15 2 3 3" xfId="29268"/>
    <cellStyle name="Percent 3 2 15 2 4" xfId="15556"/>
    <cellStyle name="Percent 3 2 15 2 4 2" xfId="33840"/>
    <cellStyle name="Percent 3 2 15 2 5" xfId="24730"/>
    <cellStyle name="Percent 3 2 16" xfId="2066"/>
    <cellStyle name="Percent 3 2 16 2" xfId="6071"/>
    <cellStyle name="Percent 3 2 16 2 2" xfId="8438"/>
    <cellStyle name="Percent 3 2 16 2 2 2" xfId="12981"/>
    <cellStyle name="Percent 3 2 16 2 2 2 2" xfId="22367"/>
    <cellStyle name="Percent 3 2 16 2 2 2 2 2" xfId="40651"/>
    <cellStyle name="Percent 3 2 16 2 2 2 3" xfId="31540"/>
    <cellStyle name="Percent 3 2 16 2 2 3" xfId="17827"/>
    <cellStyle name="Percent 3 2 16 2 2 3 2" xfId="36111"/>
    <cellStyle name="Percent 3 2 16 2 2 4" xfId="27000"/>
    <cellStyle name="Percent 3 2 16 2 3" xfId="10710"/>
    <cellStyle name="Percent 3 2 16 2 3 2" xfId="20096"/>
    <cellStyle name="Percent 3 2 16 2 3 2 2" xfId="38380"/>
    <cellStyle name="Percent 3 2 16 2 3 3" xfId="29269"/>
    <cellStyle name="Percent 3 2 16 2 4" xfId="15557"/>
    <cellStyle name="Percent 3 2 16 2 4 2" xfId="33841"/>
    <cellStyle name="Percent 3 2 16 2 5" xfId="24731"/>
    <cellStyle name="Percent 3 2 17" xfId="2192"/>
    <cellStyle name="Percent 3 2 17 2" xfId="6072"/>
    <cellStyle name="Percent 3 2 17 2 2" xfId="8439"/>
    <cellStyle name="Percent 3 2 17 2 2 2" xfId="12982"/>
    <cellStyle name="Percent 3 2 17 2 2 2 2" xfId="22368"/>
    <cellStyle name="Percent 3 2 17 2 2 2 2 2" xfId="40652"/>
    <cellStyle name="Percent 3 2 17 2 2 2 3" xfId="31541"/>
    <cellStyle name="Percent 3 2 17 2 2 3" xfId="17828"/>
    <cellStyle name="Percent 3 2 17 2 2 3 2" xfId="36112"/>
    <cellStyle name="Percent 3 2 17 2 2 4" xfId="27001"/>
    <cellStyle name="Percent 3 2 17 2 3" xfId="10711"/>
    <cellStyle name="Percent 3 2 17 2 3 2" xfId="20097"/>
    <cellStyle name="Percent 3 2 17 2 3 2 2" xfId="38381"/>
    <cellStyle name="Percent 3 2 17 2 3 3" xfId="29270"/>
    <cellStyle name="Percent 3 2 17 2 4" xfId="15558"/>
    <cellStyle name="Percent 3 2 17 2 4 2" xfId="33842"/>
    <cellStyle name="Percent 3 2 17 2 5" xfId="24732"/>
    <cellStyle name="Percent 3 2 18" xfId="2343"/>
    <cellStyle name="Percent 3 2 18 2" xfId="6073"/>
    <cellStyle name="Percent 3 2 18 2 2" xfId="8440"/>
    <cellStyle name="Percent 3 2 18 2 2 2" xfId="12983"/>
    <cellStyle name="Percent 3 2 18 2 2 2 2" xfId="22369"/>
    <cellStyle name="Percent 3 2 18 2 2 2 2 2" xfId="40653"/>
    <cellStyle name="Percent 3 2 18 2 2 2 3" xfId="31542"/>
    <cellStyle name="Percent 3 2 18 2 2 3" xfId="17829"/>
    <cellStyle name="Percent 3 2 18 2 2 3 2" xfId="36113"/>
    <cellStyle name="Percent 3 2 18 2 2 4" xfId="27002"/>
    <cellStyle name="Percent 3 2 18 2 3" xfId="10712"/>
    <cellStyle name="Percent 3 2 18 2 3 2" xfId="20098"/>
    <cellStyle name="Percent 3 2 18 2 3 2 2" xfId="38382"/>
    <cellStyle name="Percent 3 2 18 2 3 3" xfId="29271"/>
    <cellStyle name="Percent 3 2 18 2 4" xfId="15559"/>
    <cellStyle name="Percent 3 2 18 2 4 2" xfId="33843"/>
    <cellStyle name="Percent 3 2 18 2 5" xfId="24733"/>
    <cellStyle name="Percent 3 2 19" xfId="2671"/>
    <cellStyle name="Percent 3 2 19 2" xfId="6074"/>
    <cellStyle name="Percent 3 2 19 2 2" xfId="8441"/>
    <cellStyle name="Percent 3 2 19 2 2 2" xfId="12984"/>
    <cellStyle name="Percent 3 2 19 2 2 2 2" xfId="22370"/>
    <cellStyle name="Percent 3 2 19 2 2 2 2 2" xfId="40654"/>
    <cellStyle name="Percent 3 2 19 2 2 2 3" xfId="31543"/>
    <cellStyle name="Percent 3 2 19 2 2 3" xfId="17830"/>
    <cellStyle name="Percent 3 2 19 2 2 3 2" xfId="36114"/>
    <cellStyle name="Percent 3 2 19 2 2 4" xfId="27003"/>
    <cellStyle name="Percent 3 2 19 2 3" xfId="10713"/>
    <cellStyle name="Percent 3 2 19 2 3 2" xfId="20099"/>
    <cellStyle name="Percent 3 2 19 2 3 2 2" xfId="38383"/>
    <cellStyle name="Percent 3 2 19 2 3 3" xfId="29272"/>
    <cellStyle name="Percent 3 2 19 2 4" xfId="15560"/>
    <cellStyle name="Percent 3 2 19 2 4 2" xfId="33844"/>
    <cellStyle name="Percent 3 2 19 2 5" xfId="24734"/>
    <cellStyle name="Percent 3 2 2" xfId="599"/>
    <cellStyle name="Percent 3 2 2 2" xfId="6075"/>
    <cellStyle name="Percent 3 2 2 2 2" xfId="8442"/>
    <cellStyle name="Percent 3 2 2 2 2 2" xfId="12985"/>
    <cellStyle name="Percent 3 2 2 2 2 2 2" xfId="22371"/>
    <cellStyle name="Percent 3 2 2 2 2 2 2 2" xfId="40655"/>
    <cellStyle name="Percent 3 2 2 2 2 2 3" xfId="31544"/>
    <cellStyle name="Percent 3 2 2 2 2 3" xfId="17831"/>
    <cellStyle name="Percent 3 2 2 2 2 3 2" xfId="36115"/>
    <cellStyle name="Percent 3 2 2 2 2 4" xfId="27004"/>
    <cellStyle name="Percent 3 2 2 2 3" xfId="10714"/>
    <cellStyle name="Percent 3 2 2 2 3 2" xfId="20100"/>
    <cellStyle name="Percent 3 2 2 2 3 2 2" xfId="38384"/>
    <cellStyle name="Percent 3 2 2 2 3 3" xfId="29273"/>
    <cellStyle name="Percent 3 2 2 2 4" xfId="15561"/>
    <cellStyle name="Percent 3 2 2 2 4 2" xfId="33845"/>
    <cellStyle name="Percent 3 2 2 2 5" xfId="24735"/>
    <cellStyle name="Percent 3 2 20" xfId="2749"/>
    <cellStyle name="Percent 3 2 20 2" xfId="6076"/>
    <cellStyle name="Percent 3 2 20 2 2" xfId="8443"/>
    <cellStyle name="Percent 3 2 20 2 2 2" xfId="12986"/>
    <cellStyle name="Percent 3 2 20 2 2 2 2" xfId="22372"/>
    <cellStyle name="Percent 3 2 20 2 2 2 2 2" xfId="40656"/>
    <cellStyle name="Percent 3 2 20 2 2 2 3" xfId="31545"/>
    <cellStyle name="Percent 3 2 20 2 2 3" xfId="17832"/>
    <cellStyle name="Percent 3 2 20 2 2 3 2" xfId="36116"/>
    <cellStyle name="Percent 3 2 20 2 2 4" xfId="27005"/>
    <cellStyle name="Percent 3 2 20 2 3" xfId="10715"/>
    <cellStyle name="Percent 3 2 20 2 3 2" xfId="20101"/>
    <cellStyle name="Percent 3 2 20 2 3 2 2" xfId="38385"/>
    <cellStyle name="Percent 3 2 20 2 3 3" xfId="29274"/>
    <cellStyle name="Percent 3 2 20 2 4" xfId="15562"/>
    <cellStyle name="Percent 3 2 20 2 4 2" xfId="33846"/>
    <cellStyle name="Percent 3 2 20 2 5" xfId="24736"/>
    <cellStyle name="Percent 3 2 21" xfId="2479"/>
    <cellStyle name="Percent 3 2 21 2" xfId="6077"/>
    <cellStyle name="Percent 3 2 21 2 2" xfId="8444"/>
    <cellStyle name="Percent 3 2 21 2 2 2" xfId="12987"/>
    <cellStyle name="Percent 3 2 21 2 2 2 2" xfId="22373"/>
    <cellStyle name="Percent 3 2 21 2 2 2 2 2" xfId="40657"/>
    <cellStyle name="Percent 3 2 21 2 2 2 3" xfId="31546"/>
    <cellStyle name="Percent 3 2 21 2 2 3" xfId="17833"/>
    <cellStyle name="Percent 3 2 21 2 2 3 2" xfId="36117"/>
    <cellStyle name="Percent 3 2 21 2 2 4" xfId="27006"/>
    <cellStyle name="Percent 3 2 21 2 3" xfId="10716"/>
    <cellStyle name="Percent 3 2 21 2 3 2" xfId="20102"/>
    <cellStyle name="Percent 3 2 21 2 3 2 2" xfId="38386"/>
    <cellStyle name="Percent 3 2 21 2 3 3" xfId="29275"/>
    <cellStyle name="Percent 3 2 21 2 4" xfId="15563"/>
    <cellStyle name="Percent 3 2 21 2 4 2" xfId="33847"/>
    <cellStyle name="Percent 3 2 21 2 5" xfId="24737"/>
    <cellStyle name="Percent 3 2 22" xfId="2916"/>
    <cellStyle name="Percent 3 2 22 2" xfId="6078"/>
    <cellStyle name="Percent 3 2 22 2 2" xfId="8445"/>
    <cellStyle name="Percent 3 2 22 2 2 2" xfId="12988"/>
    <cellStyle name="Percent 3 2 22 2 2 2 2" xfId="22374"/>
    <cellStyle name="Percent 3 2 22 2 2 2 2 2" xfId="40658"/>
    <cellStyle name="Percent 3 2 22 2 2 2 3" xfId="31547"/>
    <cellStyle name="Percent 3 2 22 2 2 3" xfId="17834"/>
    <cellStyle name="Percent 3 2 22 2 2 3 2" xfId="36118"/>
    <cellStyle name="Percent 3 2 22 2 2 4" xfId="27007"/>
    <cellStyle name="Percent 3 2 22 2 3" xfId="10717"/>
    <cellStyle name="Percent 3 2 22 2 3 2" xfId="20103"/>
    <cellStyle name="Percent 3 2 22 2 3 2 2" xfId="38387"/>
    <cellStyle name="Percent 3 2 22 2 3 3" xfId="29276"/>
    <cellStyle name="Percent 3 2 22 2 4" xfId="15564"/>
    <cellStyle name="Percent 3 2 22 2 4 2" xfId="33848"/>
    <cellStyle name="Percent 3 2 22 2 5" xfId="24738"/>
    <cellStyle name="Percent 3 2 23" xfId="2925"/>
    <cellStyle name="Percent 3 2 23 2" xfId="6079"/>
    <cellStyle name="Percent 3 2 23 2 2" xfId="8446"/>
    <cellStyle name="Percent 3 2 23 2 2 2" xfId="12989"/>
    <cellStyle name="Percent 3 2 23 2 2 2 2" xfId="22375"/>
    <cellStyle name="Percent 3 2 23 2 2 2 2 2" xfId="40659"/>
    <cellStyle name="Percent 3 2 23 2 2 2 3" xfId="31548"/>
    <cellStyle name="Percent 3 2 23 2 2 3" xfId="17835"/>
    <cellStyle name="Percent 3 2 23 2 2 3 2" xfId="36119"/>
    <cellStyle name="Percent 3 2 23 2 2 4" xfId="27008"/>
    <cellStyle name="Percent 3 2 23 2 3" xfId="10718"/>
    <cellStyle name="Percent 3 2 23 2 3 2" xfId="20104"/>
    <cellStyle name="Percent 3 2 23 2 3 2 2" xfId="38388"/>
    <cellStyle name="Percent 3 2 23 2 3 3" xfId="29277"/>
    <cellStyle name="Percent 3 2 23 2 4" xfId="15565"/>
    <cellStyle name="Percent 3 2 23 2 4 2" xfId="33849"/>
    <cellStyle name="Percent 3 2 23 2 5" xfId="24739"/>
    <cellStyle name="Percent 3 2 24" xfId="2883"/>
    <cellStyle name="Percent 3 2 24 2" xfId="6080"/>
    <cellStyle name="Percent 3 2 24 2 2" xfId="8447"/>
    <cellStyle name="Percent 3 2 24 2 2 2" xfId="12990"/>
    <cellStyle name="Percent 3 2 24 2 2 2 2" xfId="22376"/>
    <cellStyle name="Percent 3 2 24 2 2 2 2 2" xfId="40660"/>
    <cellStyle name="Percent 3 2 24 2 2 2 3" xfId="31549"/>
    <cellStyle name="Percent 3 2 24 2 2 3" xfId="17836"/>
    <cellStyle name="Percent 3 2 24 2 2 3 2" xfId="36120"/>
    <cellStyle name="Percent 3 2 24 2 2 4" xfId="27009"/>
    <cellStyle name="Percent 3 2 24 2 3" xfId="10719"/>
    <cellStyle name="Percent 3 2 24 2 3 2" xfId="20105"/>
    <cellStyle name="Percent 3 2 24 2 3 2 2" xfId="38389"/>
    <cellStyle name="Percent 3 2 24 2 3 3" xfId="29278"/>
    <cellStyle name="Percent 3 2 24 2 4" xfId="15566"/>
    <cellStyle name="Percent 3 2 24 2 4 2" xfId="33850"/>
    <cellStyle name="Percent 3 2 24 2 5" xfId="24740"/>
    <cellStyle name="Percent 3 2 25" xfId="3039"/>
    <cellStyle name="Percent 3 2 25 2" xfId="6081"/>
    <cellStyle name="Percent 3 2 25 2 2" xfId="8448"/>
    <cellStyle name="Percent 3 2 25 2 2 2" xfId="12991"/>
    <cellStyle name="Percent 3 2 25 2 2 2 2" xfId="22377"/>
    <cellStyle name="Percent 3 2 25 2 2 2 2 2" xfId="40661"/>
    <cellStyle name="Percent 3 2 25 2 2 2 3" xfId="31550"/>
    <cellStyle name="Percent 3 2 25 2 2 3" xfId="17837"/>
    <cellStyle name="Percent 3 2 25 2 2 3 2" xfId="36121"/>
    <cellStyle name="Percent 3 2 25 2 2 4" xfId="27010"/>
    <cellStyle name="Percent 3 2 25 2 3" xfId="10720"/>
    <cellStyle name="Percent 3 2 25 2 3 2" xfId="20106"/>
    <cellStyle name="Percent 3 2 25 2 3 2 2" xfId="38390"/>
    <cellStyle name="Percent 3 2 25 2 3 3" xfId="29279"/>
    <cellStyle name="Percent 3 2 25 2 4" xfId="15567"/>
    <cellStyle name="Percent 3 2 25 2 4 2" xfId="33851"/>
    <cellStyle name="Percent 3 2 25 2 5" xfId="24741"/>
    <cellStyle name="Percent 3 2 26" xfId="3121"/>
    <cellStyle name="Percent 3 2 26 2" xfId="6082"/>
    <cellStyle name="Percent 3 2 26 2 2" xfId="8449"/>
    <cellStyle name="Percent 3 2 26 2 2 2" xfId="12992"/>
    <cellStyle name="Percent 3 2 26 2 2 2 2" xfId="22378"/>
    <cellStyle name="Percent 3 2 26 2 2 2 2 2" xfId="40662"/>
    <cellStyle name="Percent 3 2 26 2 2 2 3" xfId="31551"/>
    <cellStyle name="Percent 3 2 26 2 2 3" xfId="17838"/>
    <cellStyle name="Percent 3 2 26 2 2 3 2" xfId="36122"/>
    <cellStyle name="Percent 3 2 26 2 2 4" xfId="27011"/>
    <cellStyle name="Percent 3 2 26 2 3" xfId="10721"/>
    <cellStyle name="Percent 3 2 26 2 3 2" xfId="20107"/>
    <cellStyle name="Percent 3 2 26 2 3 2 2" xfId="38391"/>
    <cellStyle name="Percent 3 2 26 2 3 3" xfId="29280"/>
    <cellStyle name="Percent 3 2 26 2 4" xfId="15568"/>
    <cellStyle name="Percent 3 2 26 2 4 2" xfId="33852"/>
    <cellStyle name="Percent 3 2 26 2 5" xfId="24742"/>
    <cellStyle name="Percent 3 2 27" xfId="3227"/>
    <cellStyle name="Percent 3 2 27 2" xfId="6083"/>
    <cellStyle name="Percent 3 2 27 2 2" xfId="8450"/>
    <cellStyle name="Percent 3 2 27 2 2 2" xfId="12993"/>
    <cellStyle name="Percent 3 2 27 2 2 2 2" xfId="22379"/>
    <cellStyle name="Percent 3 2 27 2 2 2 2 2" xfId="40663"/>
    <cellStyle name="Percent 3 2 27 2 2 2 3" xfId="31552"/>
    <cellStyle name="Percent 3 2 27 2 2 3" xfId="17839"/>
    <cellStyle name="Percent 3 2 27 2 2 3 2" xfId="36123"/>
    <cellStyle name="Percent 3 2 27 2 2 4" xfId="27012"/>
    <cellStyle name="Percent 3 2 27 2 3" xfId="10722"/>
    <cellStyle name="Percent 3 2 27 2 3 2" xfId="20108"/>
    <cellStyle name="Percent 3 2 27 2 3 2 2" xfId="38392"/>
    <cellStyle name="Percent 3 2 27 2 3 3" xfId="29281"/>
    <cellStyle name="Percent 3 2 27 2 4" xfId="15569"/>
    <cellStyle name="Percent 3 2 27 2 4 2" xfId="33853"/>
    <cellStyle name="Percent 3 2 27 2 5" xfId="24743"/>
    <cellStyle name="Percent 3 2 28" xfId="3221"/>
    <cellStyle name="Percent 3 2 28 2" xfId="6084"/>
    <cellStyle name="Percent 3 2 28 2 2" xfId="8451"/>
    <cellStyle name="Percent 3 2 28 2 2 2" xfId="12994"/>
    <cellStyle name="Percent 3 2 28 2 2 2 2" xfId="22380"/>
    <cellStyle name="Percent 3 2 28 2 2 2 2 2" xfId="40664"/>
    <cellStyle name="Percent 3 2 28 2 2 2 3" xfId="31553"/>
    <cellStyle name="Percent 3 2 28 2 2 3" xfId="17840"/>
    <cellStyle name="Percent 3 2 28 2 2 3 2" xfId="36124"/>
    <cellStyle name="Percent 3 2 28 2 2 4" xfId="27013"/>
    <cellStyle name="Percent 3 2 28 2 3" xfId="10723"/>
    <cellStyle name="Percent 3 2 28 2 3 2" xfId="20109"/>
    <cellStyle name="Percent 3 2 28 2 3 2 2" xfId="38393"/>
    <cellStyle name="Percent 3 2 28 2 3 3" xfId="29282"/>
    <cellStyle name="Percent 3 2 28 2 4" xfId="15570"/>
    <cellStyle name="Percent 3 2 28 2 4 2" xfId="33854"/>
    <cellStyle name="Percent 3 2 28 2 5" xfId="24744"/>
    <cellStyle name="Percent 3 2 29" xfId="3318"/>
    <cellStyle name="Percent 3 2 29 2" xfId="6085"/>
    <cellStyle name="Percent 3 2 29 2 2" xfId="8452"/>
    <cellStyle name="Percent 3 2 29 2 2 2" xfId="12995"/>
    <cellStyle name="Percent 3 2 29 2 2 2 2" xfId="22381"/>
    <cellStyle name="Percent 3 2 29 2 2 2 2 2" xfId="40665"/>
    <cellStyle name="Percent 3 2 29 2 2 2 3" xfId="31554"/>
    <cellStyle name="Percent 3 2 29 2 2 3" xfId="17841"/>
    <cellStyle name="Percent 3 2 29 2 2 3 2" xfId="36125"/>
    <cellStyle name="Percent 3 2 29 2 2 4" xfId="27014"/>
    <cellStyle name="Percent 3 2 29 2 3" xfId="10724"/>
    <cellStyle name="Percent 3 2 29 2 3 2" xfId="20110"/>
    <cellStyle name="Percent 3 2 29 2 3 2 2" xfId="38394"/>
    <cellStyle name="Percent 3 2 29 2 3 3" xfId="29283"/>
    <cellStyle name="Percent 3 2 29 2 4" xfId="15571"/>
    <cellStyle name="Percent 3 2 29 2 4 2" xfId="33855"/>
    <cellStyle name="Percent 3 2 29 2 5" xfId="24745"/>
    <cellStyle name="Percent 3 2 3" xfId="689"/>
    <cellStyle name="Percent 3 2 3 2" xfId="6086"/>
    <cellStyle name="Percent 3 2 3 2 2" xfId="8453"/>
    <cellStyle name="Percent 3 2 3 2 2 2" xfId="12996"/>
    <cellStyle name="Percent 3 2 3 2 2 2 2" xfId="22382"/>
    <cellStyle name="Percent 3 2 3 2 2 2 2 2" xfId="40666"/>
    <cellStyle name="Percent 3 2 3 2 2 2 3" xfId="31555"/>
    <cellStyle name="Percent 3 2 3 2 2 3" xfId="17842"/>
    <cellStyle name="Percent 3 2 3 2 2 3 2" xfId="36126"/>
    <cellStyle name="Percent 3 2 3 2 2 4" xfId="27015"/>
    <cellStyle name="Percent 3 2 3 2 3" xfId="10725"/>
    <cellStyle name="Percent 3 2 3 2 3 2" xfId="20111"/>
    <cellStyle name="Percent 3 2 3 2 3 2 2" xfId="38395"/>
    <cellStyle name="Percent 3 2 3 2 3 3" xfId="29284"/>
    <cellStyle name="Percent 3 2 3 2 4" xfId="15572"/>
    <cellStyle name="Percent 3 2 3 2 4 2" xfId="33856"/>
    <cellStyle name="Percent 3 2 3 2 5" xfId="24746"/>
    <cellStyle name="Percent 3 2 30" xfId="3719"/>
    <cellStyle name="Percent 3 2 30 2" xfId="6087"/>
    <cellStyle name="Percent 3 2 30 2 2" xfId="8454"/>
    <cellStyle name="Percent 3 2 30 2 2 2" xfId="12997"/>
    <cellStyle name="Percent 3 2 30 2 2 2 2" xfId="22383"/>
    <cellStyle name="Percent 3 2 30 2 2 2 2 2" xfId="40667"/>
    <cellStyle name="Percent 3 2 30 2 2 2 3" xfId="31556"/>
    <cellStyle name="Percent 3 2 30 2 2 3" xfId="17843"/>
    <cellStyle name="Percent 3 2 30 2 2 3 2" xfId="36127"/>
    <cellStyle name="Percent 3 2 30 2 2 4" xfId="27016"/>
    <cellStyle name="Percent 3 2 30 2 3" xfId="10726"/>
    <cellStyle name="Percent 3 2 30 2 3 2" xfId="20112"/>
    <cellStyle name="Percent 3 2 30 2 3 2 2" xfId="38396"/>
    <cellStyle name="Percent 3 2 30 2 3 3" xfId="29285"/>
    <cellStyle name="Percent 3 2 30 2 4" xfId="15573"/>
    <cellStyle name="Percent 3 2 30 2 4 2" xfId="33857"/>
    <cellStyle name="Percent 3 2 30 2 5" xfId="24747"/>
    <cellStyle name="Percent 3 2 31" xfId="3440"/>
    <cellStyle name="Percent 3 2 31 2" xfId="6088"/>
    <cellStyle name="Percent 3 2 31 2 2" xfId="8455"/>
    <cellStyle name="Percent 3 2 31 2 2 2" xfId="12998"/>
    <cellStyle name="Percent 3 2 31 2 2 2 2" xfId="22384"/>
    <cellStyle name="Percent 3 2 31 2 2 2 2 2" xfId="40668"/>
    <cellStyle name="Percent 3 2 31 2 2 2 3" xfId="31557"/>
    <cellStyle name="Percent 3 2 31 2 2 3" xfId="17844"/>
    <cellStyle name="Percent 3 2 31 2 2 3 2" xfId="36128"/>
    <cellStyle name="Percent 3 2 31 2 2 4" xfId="27017"/>
    <cellStyle name="Percent 3 2 31 2 3" xfId="10727"/>
    <cellStyle name="Percent 3 2 31 2 3 2" xfId="20113"/>
    <cellStyle name="Percent 3 2 31 2 3 2 2" xfId="38397"/>
    <cellStyle name="Percent 3 2 31 2 3 3" xfId="29286"/>
    <cellStyle name="Percent 3 2 31 2 4" xfId="15574"/>
    <cellStyle name="Percent 3 2 31 2 4 2" xfId="33858"/>
    <cellStyle name="Percent 3 2 31 2 5" xfId="24748"/>
    <cellStyle name="Percent 3 2 32" xfId="4507"/>
    <cellStyle name="Percent 3 2 32 2" xfId="6089"/>
    <cellStyle name="Percent 3 2 32 2 2" xfId="8456"/>
    <cellStyle name="Percent 3 2 32 2 2 2" xfId="12999"/>
    <cellStyle name="Percent 3 2 32 2 2 2 2" xfId="22385"/>
    <cellStyle name="Percent 3 2 32 2 2 2 2 2" xfId="40669"/>
    <cellStyle name="Percent 3 2 32 2 2 2 3" xfId="31558"/>
    <cellStyle name="Percent 3 2 32 2 2 3" xfId="17845"/>
    <cellStyle name="Percent 3 2 32 2 2 3 2" xfId="36129"/>
    <cellStyle name="Percent 3 2 32 2 2 4" xfId="27018"/>
    <cellStyle name="Percent 3 2 32 2 3" xfId="10728"/>
    <cellStyle name="Percent 3 2 32 2 3 2" xfId="20114"/>
    <cellStyle name="Percent 3 2 32 2 3 2 2" xfId="38398"/>
    <cellStyle name="Percent 3 2 32 2 3 3" xfId="29287"/>
    <cellStyle name="Percent 3 2 32 2 4" xfId="15575"/>
    <cellStyle name="Percent 3 2 32 2 4 2" xfId="33859"/>
    <cellStyle name="Percent 3 2 32 2 5" xfId="24749"/>
    <cellStyle name="Percent 3 2 33" xfId="6064"/>
    <cellStyle name="Percent 3 2 33 2" xfId="8431"/>
    <cellStyle name="Percent 3 2 33 2 2" xfId="12974"/>
    <cellStyle name="Percent 3 2 33 2 2 2" xfId="22360"/>
    <cellStyle name="Percent 3 2 33 2 2 2 2" xfId="40644"/>
    <cellStyle name="Percent 3 2 33 2 2 3" xfId="31533"/>
    <cellStyle name="Percent 3 2 33 2 3" xfId="17820"/>
    <cellStyle name="Percent 3 2 33 2 3 2" xfId="36104"/>
    <cellStyle name="Percent 3 2 33 2 4" xfId="26993"/>
    <cellStyle name="Percent 3 2 33 3" xfId="10703"/>
    <cellStyle name="Percent 3 2 33 3 2" xfId="20089"/>
    <cellStyle name="Percent 3 2 33 3 2 2" xfId="38373"/>
    <cellStyle name="Percent 3 2 33 3 3" xfId="29262"/>
    <cellStyle name="Percent 3 2 33 4" xfId="15550"/>
    <cellStyle name="Percent 3 2 33 4 2" xfId="33834"/>
    <cellStyle name="Percent 3 2 33 5" xfId="24724"/>
    <cellStyle name="Percent 3 2 4" xfId="766"/>
    <cellStyle name="Percent 3 2 4 2" xfId="6090"/>
    <cellStyle name="Percent 3 2 4 2 2" xfId="8457"/>
    <cellStyle name="Percent 3 2 4 2 2 2" xfId="13000"/>
    <cellStyle name="Percent 3 2 4 2 2 2 2" xfId="22386"/>
    <cellStyle name="Percent 3 2 4 2 2 2 2 2" xfId="40670"/>
    <cellStyle name="Percent 3 2 4 2 2 2 3" xfId="31559"/>
    <cellStyle name="Percent 3 2 4 2 2 3" xfId="17846"/>
    <cellStyle name="Percent 3 2 4 2 2 3 2" xfId="36130"/>
    <cellStyle name="Percent 3 2 4 2 2 4" xfId="27019"/>
    <cellStyle name="Percent 3 2 4 2 3" xfId="10729"/>
    <cellStyle name="Percent 3 2 4 2 3 2" xfId="20115"/>
    <cellStyle name="Percent 3 2 4 2 3 2 2" xfId="38399"/>
    <cellStyle name="Percent 3 2 4 2 3 3" xfId="29288"/>
    <cellStyle name="Percent 3 2 4 2 4" xfId="15576"/>
    <cellStyle name="Percent 3 2 4 2 4 2" xfId="33860"/>
    <cellStyle name="Percent 3 2 4 2 5" xfId="24750"/>
    <cellStyle name="Percent 3 2 5" xfId="808"/>
    <cellStyle name="Percent 3 2 5 2" xfId="6091"/>
    <cellStyle name="Percent 3 2 5 2 2" xfId="8458"/>
    <cellStyle name="Percent 3 2 5 2 2 2" xfId="13001"/>
    <cellStyle name="Percent 3 2 5 2 2 2 2" xfId="22387"/>
    <cellStyle name="Percent 3 2 5 2 2 2 2 2" xfId="40671"/>
    <cellStyle name="Percent 3 2 5 2 2 2 3" xfId="31560"/>
    <cellStyle name="Percent 3 2 5 2 2 3" xfId="17847"/>
    <cellStyle name="Percent 3 2 5 2 2 3 2" xfId="36131"/>
    <cellStyle name="Percent 3 2 5 2 2 4" xfId="27020"/>
    <cellStyle name="Percent 3 2 5 2 3" xfId="10730"/>
    <cellStyle name="Percent 3 2 5 2 3 2" xfId="20116"/>
    <cellStyle name="Percent 3 2 5 2 3 2 2" xfId="38400"/>
    <cellStyle name="Percent 3 2 5 2 3 3" xfId="29289"/>
    <cellStyle name="Percent 3 2 5 2 4" xfId="15577"/>
    <cellStyle name="Percent 3 2 5 2 4 2" xfId="33861"/>
    <cellStyle name="Percent 3 2 5 2 5" xfId="24751"/>
    <cellStyle name="Percent 3 2 6" xfId="850"/>
    <cellStyle name="Percent 3 2 6 2" xfId="6092"/>
    <cellStyle name="Percent 3 2 6 2 2" xfId="8459"/>
    <cellStyle name="Percent 3 2 6 2 2 2" xfId="13002"/>
    <cellStyle name="Percent 3 2 6 2 2 2 2" xfId="22388"/>
    <cellStyle name="Percent 3 2 6 2 2 2 2 2" xfId="40672"/>
    <cellStyle name="Percent 3 2 6 2 2 2 3" xfId="31561"/>
    <cellStyle name="Percent 3 2 6 2 2 3" xfId="17848"/>
    <cellStyle name="Percent 3 2 6 2 2 3 2" xfId="36132"/>
    <cellStyle name="Percent 3 2 6 2 2 4" xfId="27021"/>
    <cellStyle name="Percent 3 2 6 2 3" xfId="10731"/>
    <cellStyle name="Percent 3 2 6 2 3 2" xfId="20117"/>
    <cellStyle name="Percent 3 2 6 2 3 2 2" xfId="38401"/>
    <cellStyle name="Percent 3 2 6 2 3 3" xfId="29290"/>
    <cellStyle name="Percent 3 2 6 2 4" xfId="15578"/>
    <cellStyle name="Percent 3 2 6 2 4 2" xfId="33862"/>
    <cellStyle name="Percent 3 2 6 2 5" xfId="24752"/>
    <cellStyle name="Percent 3 2 7" xfId="989"/>
    <cellStyle name="Percent 3 2 7 2" xfId="6093"/>
    <cellStyle name="Percent 3 2 7 2 2" xfId="8460"/>
    <cellStyle name="Percent 3 2 7 2 2 2" xfId="13003"/>
    <cellStyle name="Percent 3 2 7 2 2 2 2" xfId="22389"/>
    <cellStyle name="Percent 3 2 7 2 2 2 2 2" xfId="40673"/>
    <cellStyle name="Percent 3 2 7 2 2 2 3" xfId="31562"/>
    <cellStyle name="Percent 3 2 7 2 2 3" xfId="17849"/>
    <cellStyle name="Percent 3 2 7 2 2 3 2" xfId="36133"/>
    <cellStyle name="Percent 3 2 7 2 2 4" xfId="27022"/>
    <cellStyle name="Percent 3 2 7 2 3" xfId="10732"/>
    <cellStyle name="Percent 3 2 7 2 3 2" xfId="20118"/>
    <cellStyle name="Percent 3 2 7 2 3 2 2" xfId="38402"/>
    <cellStyle name="Percent 3 2 7 2 3 3" xfId="29291"/>
    <cellStyle name="Percent 3 2 7 2 4" xfId="15579"/>
    <cellStyle name="Percent 3 2 7 2 4 2" xfId="33863"/>
    <cellStyle name="Percent 3 2 7 2 5" xfId="24753"/>
    <cellStyle name="Percent 3 2 8" xfId="1056"/>
    <cellStyle name="Percent 3 2 8 2" xfId="6094"/>
    <cellStyle name="Percent 3 2 8 2 2" xfId="8461"/>
    <cellStyle name="Percent 3 2 8 2 2 2" xfId="13004"/>
    <cellStyle name="Percent 3 2 8 2 2 2 2" xfId="22390"/>
    <cellStyle name="Percent 3 2 8 2 2 2 2 2" xfId="40674"/>
    <cellStyle name="Percent 3 2 8 2 2 2 3" xfId="31563"/>
    <cellStyle name="Percent 3 2 8 2 2 3" xfId="17850"/>
    <cellStyle name="Percent 3 2 8 2 2 3 2" xfId="36134"/>
    <cellStyle name="Percent 3 2 8 2 2 4" xfId="27023"/>
    <cellStyle name="Percent 3 2 8 2 3" xfId="10733"/>
    <cellStyle name="Percent 3 2 8 2 3 2" xfId="20119"/>
    <cellStyle name="Percent 3 2 8 2 3 2 2" xfId="38403"/>
    <cellStyle name="Percent 3 2 8 2 3 3" xfId="29292"/>
    <cellStyle name="Percent 3 2 8 2 4" xfId="15580"/>
    <cellStyle name="Percent 3 2 8 2 4 2" xfId="33864"/>
    <cellStyle name="Percent 3 2 8 2 5" xfId="24754"/>
    <cellStyle name="Percent 3 2 9" xfId="1130"/>
    <cellStyle name="Percent 3 2 9 2" xfId="6095"/>
    <cellStyle name="Percent 3 2 9 2 2" xfId="8462"/>
    <cellStyle name="Percent 3 2 9 2 2 2" xfId="13005"/>
    <cellStyle name="Percent 3 2 9 2 2 2 2" xfId="22391"/>
    <cellStyle name="Percent 3 2 9 2 2 2 2 2" xfId="40675"/>
    <cellStyle name="Percent 3 2 9 2 2 2 3" xfId="31564"/>
    <cellStyle name="Percent 3 2 9 2 2 3" xfId="17851"/>
    <cellStyle name="Percent 3 2 9 2 2 3 2" xfId="36135"/>
    <cellStyle name="Percent 3 2 9 2 2 4" xfId="27024"/>
    <cellStyle name="Percent 3 2 9 2 3" xfId="10734"/>
    <cellStyle name="Percent 3 2 9 2 3 2" xfId="20120"/>
    <cellStyle name="Percent 3 2 9 2 3 2 2" xfId="38404"/>
    <cellStyle name="Percent 3 2 9 2 3 3" xfId="29293"/>
    <cellStyle name="Percent 3 2 9 2 4" xfId="15581"/>
    <cellStyle name="Percent 3 2 9 2 4 2" xfId="33865"/>
    <cellStyle name="Percent 3 2 9 2 5" xfId="24755"/>
    <cellStyle name="Percent 3 20" xfId="2119"/>
    <cellStyle name="Percent 3 20 2" xfId="6096"/>
    <cellStyle name="Percent 3 20 2 2" xfId="8463"/>
    <cellStyle name="Percent 3 20 2 2 2" xfId="13006"/>
    <cellStyle name="Percent 3 20 2 2 2 2" xfId="22392"/>
    <cellStyle name="Percent 3 20 2 2 2 2 2" xfId="40676"/>
    <cellStyle name="Percent 3 20 2 2 2 3" xfId="31565"/>
    <cellStyle name="Percent 3 20 2 2 3" xfId="17852"/>
    <cellStyle name="Percent 3 20 2 2 3 2" xfId="36136"/>
    <cellStyle name="Percent 3 20 2 2 4" xfId="27025"/>
    <cellStyle name="Percent 3 20 2 3" xfId="10735"/>
    <cellStyle name="Percent 3 20 2 3 2" xfId="20121"/>
    <cellStyle name="Percent 3 20 2 3 2 2" xfId="38405"/>
    <cellStyle name="Percent 3 20 2 3 3" xfId="29294"/>
    <cellStyle name="Percent 3 20 2 4" xfId="15582"/>
    <cellStyle name="Percent 3 20 2 4 2" xfId="33866"/>
    <cellStyle name="Percent 3 20 2 5" xfId="24756"/>
    <cellStyle name="Percent 3 21" xfId="2362"/>
    <cellStyle name="Percent 3 21 2" xfId="6097"/>
    <cellStyle name="Percent 3 21 2 2" xfId="8464"/>
    <cellStyle name="Percent 3 21 2 2 2" xfId="13007"/>
    <cellStyle name="Percent 3 21 2 2 2 2" xfId="22393"/>
    <cellStyle name="Percent 3 21 2 2 2 2 2" xfId="40677"/>
    <cellStyle name="Percent 3 21 2 2 2 3" xfId="31566"/>
    <cellStyle name="Percent 3 21 2 2 3" xfId="17853"/>
    <cellStyle name="Percent 3 21 2 2 3 2" xfId="36137"/>
    <cellStyle name="Percent 3 21 2 2 4" xfId="27026"/>
    <cellStyle name="Percent 3 21 2 3" xfId="10736"/>
    <cellStyle name="Percent 3 21 2 3 2" xfId="20122"/>
    <cellStyle name="Percent 3 21 2 3 2 2" xfId="38406"/>
    <cellStyle name="Percent 3 21 2 3 3" xfId="29295"/>
    <cellStyle name="Percent 3 21 2 4" xfId="15583"/>
    <cellStyle name="Percent 3 21 2 4 2" xfId="33867"/>
    <cellStyle name="Percent 3 21 2 5" xfId="24757"/>
    <cellStyle name="Percent 3 22" xfId="2725"/>
    <cellStyle name="Percent 3 22 2" xfId="6098"/>
    <cellStyle name="Percent 3 22 2 2" xfId="8465"/>
    <cellStyle name="Percent 3 22 2 2 2" xfId="13008"/>
    <cellStyle name="Percent 3 22 2 2 2 2" xfId="22394"/>
    <cellStyle name="Percent 3 22 2 2 2 2 2" xfId="40678"/>
    <cellStyle name="Percent 3 22 2 2 2 3" xfId="31567"/>
    <cellStyle name="Percent 3 22 2 2 3" xfId="17854"/>
    <cellStyle name="Percent 3 22 2 2 3 2" xfId="36138"/>
    <cellStyle name="Percent 3 22 2 2 4" xfId="27027"/>
    <cellStyle name="Percent 3 22 2 3" xfId="10737"/>
    <cellStyle name="Percent 3 22 2 3 2" xfId="20123"/>
    <cellStyle name="Percent 3 22 2 3 2 2" xfId="38407"/>
    <cellStyle name="Percent 3 22 2 3 3" xfId="29296"/>
    <cellStyle name="Percent 3 22 2 4" xfId="15584"/>
    <cellStyle name="Percent 3 22 2 4 2" xfId="33868"/>
    <cellStyle name="Percent 3 22 2 5" xfId="24758"/>
    <cellStyle name="Percent 3 23" xfId="2566"/>
    <cellStyle name="Percent 3 23 2" xfId="6099"/>
    <cellStyle name="Percent 3 23 2 2" xfId="8466"/>
    <cellStyle name="Percent 3 23 2 2 2" xfId="13009"/>
    <cellStyle name="Percent 3 23 2 2 2 2" xfId="22395"/>
    <cellStyle name="Percent 3 23 2 2 2 2 2" xfId="40679"/>
    <cellStyle name="Percent 3 23 2 2 2 3" xfId="31568"/>
    <cellStyle name="Percent 3 23 2 2 3" xfId="17855"/>
    <cellStyle name="Percent 3 23 2 2 3 2" xfId="36139"/>
    <cellStyle name="Percent 3 23 2 2 4" xfId="27028"/>
    <cellStyle name="Percent 3 23 2 3" xfId="10738"/>
    <cellStyle name="Percent 3 23 2 3 2" xfId="20124"/>
    <cellStyle name="Percent 3 23 2 3 2 2" xfId="38408"/>
    <cellStyle name="Percent 3 23 2 3 3" xfId="29297"/>
    <cellStyle name="Percent 3 23 2 4" xfId="15585"/>
    <cellStyle name="Percent 3 23 2 4 2" xfId="33869"/>
    <cellStyle name="Percent 3 23 2 5" xfId="24759"/>
    <cellStyle name="Percent 3 24" xfId="2718"/>
    <cellStyle name="Percent 3 24 2" xfId="6100"/>
    <cellStyle name="Percent 3 24 2 2" xfId="8467"/>
    <cellStyle name="Percent 3 24 2 2 2" xfId="13010"/>
    <cellStyle name="Percent 3 24 2 2 2 2" xfId="22396"/>
    <cellStyle name="Percent 3 24 2 2 2 2 2" xfId="40680"/>
    <cellStyle name="Percent 3 24 2 2 2 3" xfId="31569"/>
    <cellStyle name="Percent 3 24 2 2 3" xfId="17856"/>
    <cellStyle name="Percent 3 24 2 2 3 2" xfId="36140"/>
    <cellStyle name="Percent 3 24 2 2 4" xfId="27029"/>
    <cellStyle name="Percent 3 24 2 3" xfId="10739"/>
    <cellStyle name="Percent 3 24 2 3 2" xfId="20125"/>
    <cellStyle name="Percent 3 24 2 3 2 2" xfId="38409"/>
    <cellStyle name="Percent 3 24 2 3 3" xfId="29298"/>
    <cellStyle name="Percent 3 24 2 4" xfId="15586"/>
    <cellStyle name="Percent 3 24 2 4 2" xfId="33870"/>
    <cellStyle name="Percent 3 24 2 5" xfId="24760"/>
    <cellStyle name="Percent 3 25" xfId="2521"/>
    <cellStyle name="Percent 3 25 2" xfId="6101"/>
    <cellStyle name="Percent 3 25 2 2" xfId="8468"/>
    <cellStyle name="Percent 3 25 2 2 2" xfId="13011"/>
    <cellStyle name="Percent 3 25 2 2 2 2" xfId="22397"/>
    <cellStyle name="Percent 3 25 2 2 2 2 2" xfId="40681"/>
    <cellStyle name="Percent 3 25 2 2 2 3" xfId="31570"/>
    <cellStyle name="Percent 3 25 2 2 3" xfId="17857"/>
    <cellStyle name="Percent 3 25 2 2 3 2" xfId="36141"/>
    <cellStyle name="Percent 3 25 2 2 4" xfId="27030"/>
    <cellStyle name="Percent 3 25 2 3" xfId="10740"/>
    <cellStyle name="Percent 3 25 2 3 2" xfId="20126"/>
    <cellStyle name="Percent 3 25 2 3 2 2" xfId="38410"/>
    <cellStyle name="Percent 3 25 2 3 3" xfId="29299"/>
    <cellStyle name="Percent 3 25 2 4" xfId="15587"/>
    <cellStyle name="Percent 3 25 2 4 2" xfId="33871"/>
    <cellStyle name="Percent 3 25 2 5" xfId="24761"/>
    <cellStyle name="Percent 3 26" xfId="3056"/>
    <cellStyle name="Percent 3 26 2" xfId="6102"/>
    <cellStyle name="Percent 3 26 2 2" xfId="8469"/>
    <cellStyle name="Percent 3 26 2 2 2" xfId="13012"/>
    <cellStyle name="Percent 3 26 2 2 2 2" xfId="22398"/>
    <cellStyle name="Percent 3 26 2 2 2 2 2" xfId="40682"/>
    <cellStyle name="Percent 3 26 2 2 2 3" xfId="31571"/>
    <cellStyle name="Percent 3 26 2 2 3" xfId="17858"/>
    <cellStyle name="Percent 3 26 2 2 3 2" xfId="36142"/>
    <cellStyle name="Percent 3 26 2 2 4" xfId="27031"/>
    <cellStyle name="Percent 3 26 2 3" xfId="10741"/>
    <cellStyle name="Percent 3 26 2 3 2" xfId="20127"/>
    <cellStyle name="Percent 3 26 2 3 2 2" xfId="38411"/>
    <cellStyle name="Percent 3 26 2 3 3" xfId="29300"/>
    <cellStyle name="Percent 3 26 2 4" xfId="15588"/>
    <cellStyle name="Percent 3 26 2 4 2" xfId="33872"/>
    <cellStyle name="Percent 3 26 2 5" xfId="24762"/>
    <cellStyle name="Percent 3 27" xfId="2426"/>
    <cellStyle name="Percent 3 27 2" xfId="6103"/>
    <cellStyle name="Percent 3 27 2 2" xfId="8470"/>
    <cellStyle name="Percent 3 27 2 2 2" xfId="13013"/>
    <cellStyle name="Percent 3 27 2 2 2 2" xfId="22399"/>
    <cellStyle name="Percent 3 27 2 2 2 2 2" xfId="40683"/>
    <cellStyle name="Percent 3 27 2 2 2 3" xfId="31572"/>
    <cellStyle name="Percent 3 27 2 2 3" xfId="17859"/>
    <cellStyle name="Percent 3 27 2 2 3 2" xfId="36143"/>
    <cellStyle name="Percent 3 27 2 2 4" xfId="27032"/>
    <cellStyle name="Percent 3 27 2 3" xfId="10742"/>
    <cellStyle name="Percent 3 27 2 3 2" xfId="20128"/>
    <cellStyle name="Percent 3 27 2 3 2 2" xfId="38412"/>
    <cellStyle name="Percent 3 27 2 3 3" xfId="29301"/>
    <cellStyle name="Percent 3 27 2 4" xfId="15589"/>
    <cellStyle name="Percent 3 27 2 4 2" xfId="33873"/>
    <cellStyle name="Percent 3 27 2 5" xfId="24763"/>
    <cellStyle name="Percent 3 28" xfId="2587"/>
    <cellStyle name="Percent 3 28 2" xfId="6104"/>
    <cellStyle name="Percent 3 28 2 2" xfId="8471"/>
    <cellStyle name="Percent 3 28 2 2 2" xfId="13014"/>
    <cellStyle name="Percent 3 28 2 2 2 2" xfId="22400"/>
    <cellStyle name="Percent 3 28 2 2 2 2 2" xfId="40684"/>
    <cellStyle name="Percent 3 28 2 2 2 3" xfId="31573"/>
    <cellStyle name="Percent 3 28 2 2 3" xfId="17860"/>
    <cellStyle name="Percent 3 28 2 2 3 2" xfId="36144"/>
    <cellStyle name="Percent 3 28 2 2 4" xfId="27033"/>
    <cellStyle name="Percent 3 28 2 3" xfId="10743"/>
    <cellStyle name="Percent 3 28 2 3 2" xfId="20129"/>
    <cellStyle name="Percent 3 28 2 3 2 2" xfId="38413"/>
    <cellStyle name="Percent 3 28 2 3 3" xfId="29302"/>
    <cellStyle name="Percent 3 28 2 4" xfId="15590"/>
    <cellStyle name="Percent 3 28 2 4 2" xfId="33874"/>
    <cellStyle name="Percent 3 28 2 5" xfId="24764"/>
    <cellStyle name="Percent 3 29" xfId="3180"/>
    <cellStyle name="Percent 3 29 2" xfId="6105"/>
    <cellStyle name="Percent 3 29 2 2" xfId="8472"/>
    <cellStyle name="Percent 3 29 2 2 2" xfId="13015"/>
    <cellStyle name="Percent 3 29 2 2 2 2" xfId="22401"/>
    <cellStyle name="Percent 3 29 2 2 2 2 2" xfId="40685"/>
    <cellStyle name="Percent 3 29 2 2 2 3" xfId="31574"/>
    <cellStyle name="Percent 3 29 2 2 3" xfId="17861"/>
    <cellStyle name="Percent 3 29 2 2 3 2" xfId="36145"/>
    <cellStyle name="Percent 3 29 2 2 4" xfId="27034"/>
    <cellStyle name="Percent 3 29 2 3" xfId="10744"/>
    <cellStyle name="Percent 3 29 2 3 2" xfId="20130"/>
    <cellStyle name="Percent 3 29 2 3 2 2" xfId="38414"/>
    <cellStyle name="Percent 3 29 2 3 3" xfId="29303"/>
    <cellStyle name="Percent 3 29 2 4" xfId="15591"/>
    <cellStyle name="Percent 3 29 2 4 2" xfId="33875"/>
    <cellStyle name="Percent 3 29 2 5" xfId="24765"/>
    <cellStyle name="Percent 3 3" xfId="386"/>
    <cellStyle name="Percent 3 3 10" xfId="1204"/>
    <cellStyle name="Percent 3 3 10 2" xfId="6107"/>
    <cellStyle name="Percent 3 3 10 2 2" xfId="8474"/>
    <cellStyle name="Percent 3 3 10 2 2 2" xfId="13017"/>
    <cellStyle name="Percent 3 3 10 2 2 2 2" xfId="22403"/>
    <cellStyle name="Percent 3 3 10 2 2 2 2 2" xfId="40687"/>
    <cellStyle name="Percent 3 3 10 2 2 2 3" xfId="31576"/>
    <cellStyle name="Percent 3 3 10 2 2 3" xfId="17863"/>
    <cellStyle name="Percent 3 3 10 2 2 3 2" xfId="36147"/>
    <cellStyle name="Percent 3 3 10 2 2 4" xfId="27036"/>
    <cellStyle name="Percent 3 3 10 2 3" xfId="10746"/>
    <cellStyle name="Percent 3 3 10 2 3 2" xfId="20132"/>
    <cellStyle name="Percent 3 3 10 2 3 2 2" xfId="38416"/>
    <cellStyle name="Percent 3 3 10 2 3 3" xfId="29305"/>
    <cellStyle name="Percent 3 3 10 2 4" xfId="15593"/>
    <cellStyle name="Percent 3 3 10 2 4 2" xfId="33877"/>
    <cellStyle name="Percent 3 3 10 2 5" xfId="24767"/>
    <cellStyle name="Percent 3 3 11" xfId="1583"/>
    <cellStyle name="Percent 3 3 11 2" xfId="6108"/>
    <cellStyle name="Percent 3 3 11 2 2" xfId="8475"/>
    <cellStyle name="Percent 3 3 11 2 2 2" xfId="13018"/>
    <cellStyle name="Percent 3 3 11 2 2 2 2" xfId="22404"/>
    <cellStyle name="Percent 3 3 11 2 2 2 2 2" xfId="40688"/>
    <cellStyle name="Percent 3 3 11 2 2 2 3" xfId="31577"/>
    <cellStyle name="Percent 3 3 11 2 2 3" xfId="17864"/>
    <cellStyle name="Percent 3 3 11 2 2 3 2" xfId="36148"/>
    <cellStyle name="Percent 3 3 11 2 2 4" xfId="27037"/>
    <cellStyle name="Percent 3 3 11 2 3" xfId="10747"/>
    <cellStyle name="Percent 3 3 11 2 3 2" xfId="20133"/>
    <cellStyle name="Percent 3 3 11 2 3 2 2" xfId="38417"/>
    <cellStyle name="Percent 3 3 11 2 3 3" xfId="29306"/>
    <cellStyle name="Percent 3 3 11 2 4" xfId="15594"/>
    <cellStyle name="Percent 3 3 11 2 4 2" xfId="33878"/>
    <cellStyle name="Percent 3 3 11 2 5" xfId="24768"/>
    <cellStyle name="Percent 3 3 12" xfId="2052"/>
    <cellStyle name="Percent 3 3 12 2" xfId="6109"/>
    <cellStyle name="Percent 3 3 12 2 2" xfId="8476"/>
    <cellStyle name="Percent 3 3 12 2 2 2" xfId="13019"/>
    <cellStyle name="Percent 3 3 12 2 2 2 2" xfId="22405"/>
    <cellStyle name="Percent 3 3 12 2 2 2 2 2" xfId="40689"/>
    <cellStyle name="Percent 3 3 12 2 2 2 3" xfId="31578"/>
    <cellStyle name="Percent 3 3 12 2 2 3" xfId="17865"/>
    <cellStyle name="Percent 3 3 12 2 2 3 2" xfId="36149"/>
    <cellStyle name="Percent 3 3 12 2 2 4" xfId="27038"/>
    <cellStyle name="Percent 3 3 12 2 3" xfId="10748"/>
    <cellStyle name="Percent 3 3 12 2 3 2" xfId="20134"/>
    <cellStyle name="Percent 3 3 12 2 3 2 2" xfId="38418"/>
    <cellStyle name="Percent 3 3 12 2 3 3" xfId="29307"/>
    <cellStyle name="Percent 3 3 12 2 4" xfId="15595"/>
    <cellStyle name="Percent 3 3 12 2 4 2" xfId="33879"/>
    <cellStyle name="Percent 3 3 12 2 5" xfId="24769"/>
    <cellStyle name="Percent 3 3 13" xfId="1874"/>
    <cellStyle name="Percent 3 3 13 2" xfId="6110"/>
    <cellStyle name="Percent 3 3 13 2 2" xfId="8477"/>
    <cellStyle name="Percent 3 3 13 2 2 2" xfId="13020"/>
    <cellStyle name="Percent 3 3 13 2 2 2 2" xfId="22406"/>
    <cellStyle name="Percent 3 3 13 2 2 2 2 2" xfId="40690"/>
    <cellStyle name="Percent 3 3 13 2 2 2 3" xfId="31579"/>
    <cellStyle name="Percent 3 3 13 2 2 3" xfId="17866"/>
    <cellStyle name="Percent 3 3 13 2 2 3 2" xfId="36150"/>
    <cellStyle name="Percent 3 3 13 2 2 4" xfId="27039"/>
    <cellStyle name="Percent 3 3 13 2 3" xfId="10749"/>
    <cellStyle name="Percent 3 3 13 2 3 2" xfId="20135"/>
    <cellStyle name="Percent 3 3 13 2 3 2 2" xfId="38419"/>
    <cellStyle name="Percent 3 3 13 2 3 3" xfId="29308"/>
    <cellStyle name="Percent 3 3 13 2 4" xfId="15596"/>
    <cellStyle name="Percent 3 3 13 2 4 2" xfId="33880"/>
    <cellStyle name="Percent 3 3 13 2 5" xfId="24770"/>
    <cellStyle name="Percent 3 3 14" xfId="2087"/>
    <cellStyle name="Percent 3 3 14 2" xfId="6111"/>
    <cellStyle name="Percent 3 3 14 2 2" xfId="8478"/>
    <cellStyle name="Percent 3 3 14 2 2 2" xfId="13021"/>
    <cellStyle name="Percent 3 3 14 2 2 2 2" xfId="22407"/>
    <cellStyle name="Percent 3 3 14 2 2 2 2 2" xfId="40691"/>
    <cellStyle name="Percent 3 3 14 2 2 2 3" xfId="31580"/>
    <cellStyle name="Percent 3 3 14 2 2 3" xfId="17867"/>
    <cellStyle name="Percent 3 3 14 2 2 3 2" xfId="36151"/>
    <cellStyle name="Percent 3 3 14 2 2 4" xfId="27040"/>
    <cellStyle name="Percent 3 3 14 2 3" xfId="10750"/>
    <cellStyle name="Percent 3 3 14 2 3 2" xfId="20136"/>
    <cellStyle name="Percent 3 3 14 2 3 2 2" xfId="38420"/>
    <cellStyle name="Percent 3 3 14 2 3 3" xfId="29309"/>
    <cellStyle name="Percent 3 3 14 2 4" xfId="15597"/>
    <cellStyle name="Percent 3 3 14 2 4 2" xfId="33881"/>
    <cellStyle name="Percent 3 3 14 2 5" xfId="24771"/>
    <cellStyle name="Percent 3 3 15" xfId="2250"/>
    <cellStyle name="Percent 3 3 15 2" xfId="6112"/>
    <cellStyle name="Percent 3 3 15 2 2" xfId="8479"/>
    <cellStyle name="Percent 3 3 15 2 2 2" xfId="13022"/>
    <cellStyle name="Percent 3 3 15 2 2 2 2" xfId="22408"/>
    <cellStyle name="Percent 3 3 15 2 2 2 2 2" xfId="40692"/>
    <cellStyle name="Percent 3 3 15 2 2 2 3" xfId="31581"/>
    <cellStyle name="Percent 3 3 15 2 2 3" xfId="17868"/>
    <cellStyle name="Percent 3 3 15 2 2 3 2" xfId="36152"/>
    <cellStyle name="Percent 3 3 15 2 2 4" xfId="27041"/>
    <cellStyle name="Percent 3 3 15 2 3" xfId="10751"/>
    <cellStyle name="Percent 3 3 15 2 3 2" xfId="20137"/>
    <cellStyle name="Percent 3 3 15 2 3 2 2" xfId="38421"/>
    <cellStyle name="Percent 3 3 15 2 3 3" xfId="29310"/>
    <cellStyle name="Percent 3 3 15 2 4" xfId="15598"/>
    <cellStyle name="Percent 3 3 15 2 4 2" xfId="33882"/>
    <cellStyle name="Percent 3 3 15 2 5" xfId="24772"/>
    <cellStyle name="Percent 3 3 16" xfId="1816"/>
    <cellStyle name="Percent 3 3 16 2" xfId="6113"/>
    <cellStyle name="Percent 3 3 16 2 2" xfId="8480"/>
    <cellStyle name="Percent 3 3 16 2 2 2" xfId="13023"/>
    <cellStyle name="Percent 3 3 16 2 2 2 2" xfId="22409"/>
    <cellStyle name="Percent 3 3 16 2 2 2 2 2" xfId="40693"/>
    <cellStyle name="Percent 3 3 16 2 2 2 3" xfId="31582"/>
    <cellStyle name="Percent 3 3 16 2 2 3" xfId="17869"/>
    <cellStyle name="Percent 3 3 16 2 2 3 2" xfId="36153"/>
    <cellStyle name="Percent 3 3 16 2 2 4" xfId="27042"/>
    <cellStyle name="Percent 3 3 16 2 3" xfId="10752"/>
    <cellStyle name="Percent 3 3 16 2 3 2" xfId="20138"/>
    <cellStyle name="Percent 3 3 16 2 3 2 2" xfId="38422"/>
    <cellStyle name="Percent 3 3 16 2 3 3" xfId="29311"/>
    <cellStyle name="Percent 3 3 16 2 4" xfId="15599"/>
    <cellStyle name="Percent 3 3 16 2 4 2" xfId="33883"/>
    <cellStyle name="Percent 3 3 16 2 5" xfId="24773"/>
    <cellStyle name="Percent 3 3 17" xfId="1761"/>
    <cellStyle name="Percent 3 3 17 2" xfId="6114"/>
    <cellStyle name="Percent 3 3 17 2 2" xfId="8481"/>
    <cellStyle name="Percent 3 3 17 2 2 2" xfId="13024"/>
    <cellStyle name="Percent 3 3 17 2 2 2 2" xfId="22410"/>
    <cellStyle name="Percent 3 3 17 2 2 2 2 2" xfId="40694"/>
    <cellStyle name="Percent 3 3 17 2 2 2 3" xfId="31583"/>
    <cellStyle name="Percent 3 3 17 2 2 3" xfId="17870"/>
    <cellStyle name="Percent 3 3 17 2 2 3 2" xfId="36154"/>
    <cellStyle name="Percent 3 3 17 2 2 4" xfId="27043"/>
    <cellStyle name="Percent 3 3 17 2 3" xfId="10753"/>
    <cellStyle name="Percent 3 3 17 2 3 2" xfId="20139"/>
    <cellStyle name="Percent 3 3 17 2 3 2 2" xfId="38423"/>
    <cellStyle name="Percent 3 3 17 2 3 3" xfId="29312"/>
    <cellStyle name="Percent 3 3 17 2 4" xfId="15600"/>
    <cellStyle name="Percent 3 3 17 2 4 2" xfId="33884"/>
    <cellStyle name="Percent 3 3 17 2 5" xfId="24774"/>
    <cellStyle name="Percent 3 3 18" xfId="2344"/>
    <cellStyle name="Percent 3 3 18 2" xfId="6115"/>
    <cellStyle name="Percent 3 3 18 2 2" xfId="8482"/>
    <cellStyle name="Percent 3 3 18 2 2 2" xfId="13025"/>
    <cellStyle name="Percent 3 3 18 2 2 2 2" xfId="22411"/>
    <cellStyle name="Percent 3 3 18 2 2 2 2 2" xfId="40695"/>
    <cellStyle name="Percent 3 3 18 2 2 2 3" xfId="31584"/>
    <cellStyle name="Percent 3 3 18 2 2 3" xfId="17871"/>
    <cellStyle name="Percent 3 3 18 2 2 3 2" xfId="36155"/>
    <cellStyle name="Percent 3 3 18 2 2 4" xfId="27044"/>
    <cellStyle name="Percent 3 3 18 2 3" xfId="10754"/>
    <cellStyle name="Percent 3 3 18 2 3 2" xfId="20140"/>
    <cellStyle name="Percent 3 3 18 2 3 2 2" xfId="38424"/>
    <cellStyle name="Percent 3 3 18 2 3 3" xfId="29313"/>
    <cellStyle name="Percent 3 3 18 2 4" xfId="15601"/>
    <cellStyle name="Percent 3 3 18 2 4 2" xfId="33885"/>
    <cellStyle name="Percent 3 3 18 2 5" xfId="24775"/>
    <cellStyle name="Percent 3 3 19" xfId="2672"/>
    <cellStyle name="Percent 3 3 19 2" xfId="6116"/>
    <cellStyle name="Percent 3 3 19 2 2" xfId="8483"/>
    <cellStyle name="Percent 3 3 19 2 2 2" xfId="13026"/>
    <cellStyle name="Percent 3 3 19 2 2 2 2" xfId="22412"/>
    <cellStyle name="Percent 3 3 19 2 2 2 2 2" xfId="40696"/>
    <cellStyle name="Percent 3 3 19 2 2 2 3" xfId="31585"/>
    <cellStyle name="Percent 3 3 19 2 2 3" xfId="17872"/>
    <cellStyle name="Percent 3 3 19 2 2 3 2" xfId="36156"/>
    <cellStyle name="Percent 3 3 19 2 2 4" xfId="27045"/>
    <cellStyle name="Percent 3 3 19 2 3" xfId="10755"/>
    <cellStyle name="Percent 3 3 19 2 3 2" xfId="20141"/>
    <cellStyle name="Percent 3 3 19 2 3 2 2" xfId="38425"/>
    <cellStyle name="Percent 3 3 19 2 3 3" xfId="29314"/>
    <cellStyle name="Percent 3 3 19 2 4" xfId="15602"/>
    <cellStyle name="Percent 3 3 19 2 4 2" xfId="33886"/>
    <cellStyle name="Percent 3 3 19 2 5" xfId="24776"/>
    <cellStyle name="Percent 3 3 2" xfId="600"/>
    <cellStyle name="Percent 3 3 2 2" xfId="6117"/>
    <cellStyle name="Percent 3 3 2 2 2" xfId="8484"/>
    <cellStyle name="Percent 3 3 2 2 2 2" xfId="13027"/>
    <cellStyle name="Percent 3 3 2 2 2 2 2" xfId="22413"/>
    <cellStyle name="Percent 3 3 2 2 2 2 2 2" xfId="40697"/>
    <cellStyle name="Percent 3 3 2 2 2 2 3" xfId="31586"/>
    <cellStyle name="Percent 3 3 2 2 2 3" xfId="17873"/>
    <cellStyle name="Percent 3 3 2 2 2 3 2" xfId="36157"/>
    <cellStyle name="Percent 3 3 2 2 2 4" xfId="27046"/>
    <cellStyle name="Percent 3 3 2 2 3" xfId="10756"/>
    <cellStyle name="Percent 3 3 2 2 3 2" xfId="20142"/>
    <cellStyle name="Percent 3 3 2 2 3 2 2" xfId="38426"/>
    <cellStyle name="Percent 3 3 2 2 3 3" xfId="29315"/>
    <cellStyle name="Percent 3 3 2 2 4" xfId="15603"/>
    <cellStyle name="Percent 3 3 2 2 4 2" xfId="33887"/>
    <cellStyle name="Percent 3 3 2 2 5" xfId="24777"/>
    <cellStyle name="Percent 3 3 20" xfId="2803"/>
    <cellStyle name="Percent 3 3 20 2" xfId="6118"/>
    <cellStyle name="Percent 3 3 20 2 2" xfId="8485"/>
    <cellStyle name="Percent 3 3 20 2 2 2" xfId="13028"/>
    <cellStyle name="Percent 3 3 20 2 2 2 2" xfId="22414"/>
    <cellStyle name="Percent 3 3 20 2 2 2 2 2" xfId="40698"/>
    <cellStyle name="Percent 3 3 20 2 2 2 3" xfId="31587"/>
    <cellStyle name="Percent 3 3 20 2 2 3" xfId="17874"/>
    <cellStyle name="Percent 3 3 20 2 2 3 2" xfId="36158"/>
    <cellStyle name="Percent 3 3 20 2 2 4" xfId="27047"/>
    <cellStyle name="Percent 3 3 20 2 3" xfId="10757"/>
    <cellStyle name="Percent 3 3 20 2 3 2" xfId="20143"/>
    <cellStyle name="Percent 3 3 20 2 3 2 2" xfId="38427"/>
    <cellStyle name="Percent 3 3 20 2 3 3" xfId="29316"/>
    <cellStyle name="Percent 3 3 20 2 4" xfId="15604"/>
    <cellStyle name="Percent 3 3 20 2 4 2" xfId="33888"/>
    <cellStyle name="Percent 3 3 20 2 5" xfId="24778"/>
    <cellStyle name="Percent 3 3 21" xfId="2544"/>
    <cellStyle name="Percent 3 3 21 2" xfId="6119"/>
    <cellStyle name="Percent 3 3 21 2 2" xfId="8486"/>
    <cellStyle name="Percent 3 3 21 2 2 2" xfId="13029"/>
    <cellStyle name="Percent 3 3 21 2 2 2 2" xfId="22415"/>
    <cellStyle name="Percent 3 3 21 2 2 2 2 2" xfId="40699"/>
    <cellStyle name="Percent 3 3 21 2 2 2 3" xfId="31588"/>
    <cellStyle name="Percent 3 3 21 2 2 3" xfId="17875"/>
    <cellStyle name="Percent 3 3 21 2 2 3 2" xfId="36159"/>
    <cellStyle name="Percent 3 3 21 2 2 4" xfId="27048"/>
    <cellStyle name="Percent 3 3 21 2 3" xfId="10758"/>
    <cellStyle name="Percent 3 3 21 2 3 2" xfId="20144"/>
    <cellStyle name="Percent 3 3 21 2 3 2 2" xfId="38428"/>
    <cellStyle name="Percent 3 3 21 2 3 3" xfId="29317"/>
    <cellStyle name="Percent 3 3 21 2 4" xfId="15605"/>
    <cellStyle name="Percent 3 3 21 2 4 2" xfId="33889"/>
    <cellStyle name="Percent 3 3 21 2 5" xfId="24779"/>
    <cellStyle name="Percent 3 3 22" xfId="2849"/>
    <cellStyle name="Percent 3 3 22 2" xfId="6120"/>
    <cellStyle name="Percent 3 3 22 2 2" xfId="8487"/>
    <cellStyle name="Percent 3 3 22 2 2 2" xfId="13030"/>
    <cellStyle name="Percent 3 3 22 2 2 2 2" xfId="22416"/>
    <cellStyle name="Percent 3 3 22 2 2 2 2 2" xfId="40700"/>
    <cellStyle name="Percent 3 3 22 2 2 2 3" xfId="31589"/>
    <cellStyle name="Percent 3 3 22 2 2 3" xfId="17876"/>
    <cellStyle name="Percent 3 3 22 2 2 3 2" xfId="36160"/>
    <cellStyle name="Percent 3 3 22 2 2 4" xfId="27049"/>
    <cellStyle name="Percent 3 3 22 2 3" xfId="10759"/>
    <cellStyle name="Percent 3 3 22 2 3 2" xfId="20145"/>
    <cellStyle name="Percent 3 3 22 2 3 2 2" xfId="38429"/>
    <cellStyle name="Percent 3 3 22 2 3 3" xfId="29318"/>
    <cellStyle name="Percent 3 3 22 2 4" xfId="15606"/>
    <cellStyle name="Percent 3 3 22 2 4 2" xfId="33890"/>
    <cellStyle name="Percent 3 3 22 2 5" xfId="24780"/>
    <cellStyle name="Percent 3 3 23" xfId="2418"/>
    <cellStyle name="Percent 3 3 23 2" xfId="6121"/>
    <cellStyle name="Percent 3 3 23 2 2" xfId="8488"/>
    <cellStyle name="Percent 3 3 23 2 2 2" xfId="13031"/>
    <cellStyle name="Percent 3 3 23 2 2 2 2" xfId="22417"/>
    <cellStyle name="Percent 3 3 23 2 2 2 2 2" xfId="40701"/>
    <cellStyle name="Percent 3 3 23 2 2 2 3" xfId="31590"/>
    <cellStyle name="Percent 3 3 23 2 2 3" xfId="17877"/>
    <cellStyle name="Percent 3 3 23 2 2 3 2" xfId="36161"/>
    <cellStyle name="Percent 3 3 23 2 2 4" xfId="27050"/>
    <cellStyle name="Percent 3 3 23 2 3" xfId="10760"/>
    <cellStyle name="Percent 3 3 23 2 3 2" xfId="20146"/>
    <cellStyle name="Percent 3 3 23 2 3 2 2" xfId="38430"/>
    <cellStyle name="Percent 3 3 23 2 3 3" xfId="29319"/>
    <cellStyle name="Percent 3 3 23 2 4" xfId="15607"/>
    <cellStyle name="Percent 3 3 23 2 4 2" xfId="33891"/>
    <cellStyle name="Percent 3 3 23 2 5" xfId="24781"/>
    <cellStyle name="Percent 3 3 24" xfId="2531"/>
    <cellStyle name="Percent 3 3 24 2" xfId="6122"/>
    <cellStyle name="Percent 3 3 24 2 2" xfId="8489"/>
    <cellStyle name="Percent 3 3 24 2 2 2" xfId="13032"/>
    <cellStyle name="Percent 3 3 24 2 2 2 2" xfId="22418"/>
    <cellStyle name="Percent 3 3 24 2 2 2 2 2" xfId="40702"/>
    <cellStyle name="Percent 3 3 24 2 2 2 3" xfId="31591"/>
    <cellStyle name="Percent 3 3 24 2 2 3" xfId="17878"/>
    <cellStyle name="Percent 3 3 24 2 2 3 2" xfId="36162"/>
    <cellStyle name="Percent 3 3 24 2 2 4" xfId="27051"/>
    <cellStyle name="Percent 3 3 24 2 3" xfId="10761"/>
    <cellStyle name="Percent 3 3 24 2 3 2" xfId="20147"/>
    <cellStyle name="Percent 3 3 24 2 3 2 2" xfId="38431"/>
    <cellStyle name="Percent 3 3 24 2 3 3" xfId="29320"/>
    <cellStyle name="Percent 3 3 24 2 4" xfId="15608"/>
    <cellStyle name="Percent 3 3 24 2 4 2" xfId="33892"/>
    <cellStyle name="Percent 3 3 24 2 5" xfId="24782"/>
    <cellStyle name="Percent 3 3 25" xfId="2792"/>
    <cellStyle name="Percent 3 3 25 2" xfId="6123"/>
    <cellStyle name="Percent 3 3 25 2 2" xfId="8490"/>
    <cellStyle name="Percent 3 3 25 2 2 2" xfId="13033"/>
    <cellStyle name="Percent 3 3 25 2 2 2 2" xfId="22419"/>
    <cellStyle name="Percent 3 3 25 2 2 2 2 2" xfId="40703"/>
    <cellStyle name="Percent 3 3 25 2 2 2 3" xfId="31592"/>
    <cellStyle name="Percent 3 3 25 2 2 3" xfId="17879"/>
    <cellStyle name="Percent 3 3 25 2 2 3 2" xfId="36163"/>
    <cellStyle name="Percent 3 3 25 2 2 4" xfId="27052"/>
    <cellStyle name="Percent 3 3 25 2 3" xfId="10762"/>
    <cellStyle name="Percent 3 3 25 2 3 2" xfId="20148"/>
    <cellStyle name="Percent 3 3 25 2 3 2 2" xfId="38432"/>
    <cellStyle name="Percent 3 3 25 2 3 3" xfId="29321"/>
    <cellStyle name="Percent 3 3 25 2 4" xfId="15609"/>
    <cellStyle name="Percent 3 3 25 2 4 2" xfId="33893"/>
    <cellStyle name="Percent 3 3 25 2 5" xfId="24783"/>
    <cellStyle name="Percent 3 3 26" xfId="3161"/>
    <cellStyle name="Percent 3 3 26 2" xfId="6124"/>
    <cellStyle name="Percent 3 3 26 2 2" xfId="8491"/>
    <cellStyle name="Percent 3 3 26 2 2 2" xfId="13034"/>
    <cellStyle name="Percent 3 3 26 2 2 2 2" xfId="22420"/>
    <cellStyle name="Percent 3 3 26 2 2 2 2 2" xfId="40704"/>
    <cellStyle name="Percent 3 3 26 2 2 2 3" xfId="31593"/>
    <cellStyle name="Percent 3 3 26 2 2 3" xfId="17880"/>
    <cellStyle name="Percent 3 3 26 2 2 3 2" xfId="36164"/>
    <cellStyle name="Percent 3 3 26 2 2 4" xfId="27053"/>
    <cellStyle name="Percent 3 3 26 2 3" xfId="10763"/>
    <cellStyle name="Percent 3 3 26 2 3 2" xfId="20149"/>
    <cellStyle name="Percent 3 3 26 2 3 2 2" xfId="38433"/>
    <cellStyle name="Percent 3 3 26 2 3 3" xfId="29322"/>
    <cellStyle name="Percent 3 3 26 2 4" xfId="15610"/>
    <cellStyle name="Percent 3 3 26 2 4 2" xfId="33894"/>
    <cellStyle name="Percent 3 3 26 2 5" xfId="24784"/>
    <cellStyle name="Percent 3 3 27" xfId="3200"/>
    <cellStyle name="Percent 3 3 27 2" xfId="6125"/>
    <cellStyle name="Percent 3 3 27 2 2" xfId="8492"/>
    <cellStyle name="Percent 3 3 27 2 2 2" xfId="13035"/>
    <cellStyle name="Percent 3 3 27 2 2 2 2" xfId="22421"/>
    <cellStyle name="Percent 3 3 27 2 2 2 2 2" xfId="40705"/>
    <cellStyle name="Percent 3 3 27 2 2 2 3" xfId="31594"/>
    <cellStyle name="Percent 3 3 27 2 2 3" xfId="17881"/>
    <cellStyle name="Percent 3 3 27 2 2 3 2" xfId="36165"/>
    <cellStyle name="Percent 3 3 27 2 2 4" xfId="27054"/>
    <cellStyle name="Percent 3 3 27 2 3" xfId="10764"/>
    <cellStyle name="Percent 3 3 27 2 3 2" xfId="20150"/>
    <cellStyle name="Percent 3 3 27 2 3 2 2" xfId="38434"/>
    <cellStyle name="Percent 3 3 27 2 3 3" xfId="29323"/>
    <cellStyle name="Percent 3 3 27 2 4" xfId="15611"/>
    <cellStyle name="Percent 3 3 27 2 4 2" xfId="33895"/>
    <cellStyle name="Percent 3 3 27 2 5" xfId="24785"/>
    <cellStyle name="Percent 3 3 28" xfId="2580"/>
    <cellStyle name="Percent 3 3 28 2" xfId="6126"/>
    <cellStyle name="Percent 3 3 28 2 2" xfId="8493"/>
    <cellStyle name="Percent 3 3 28 2 2 2" xfId="13036"/>
    <cellStyle name="Percent 3 3 28 2 2 2 2" xfId="22422"/>
    <cellStyle name="Percent 3 3 28 2 2 2 2 2" xfId="40706"/>
    <cellStyle name="Percent 3 3 28 2 2 2 3" xfId="31595"/>
    <cellStyle name="Percent 3 3 28 2 2 3" xfId="17882"/>
    <cellStyle name="Percent 3 3 28 2 2 3 2" xfId="36166"/>
    <cellStyle name="Percent 3 3 28 2 2 4" xfId="27055"/>
    <cellStyle name="Percent 3 3 28 2 3" xfId="10765"/>
    <cellStyle name="Percent 3 3 28 2 3 2" xfId="20151"/>
    <cellStyle name="Percent 3 3 28 2 3 2 2" xfId="38435"/>
    <cellStyle name="Percent 3 3 28 2 3 3" xfId="29324"/>
    <cellStyle name="Percent 3 3 28 2 4" xfId="15612"/>
    <cellStyle name="Percent 3 3 28 2 4 2" xfId="33896"/>
    <cellStyle name="Percent 3 3 28 2 5" xfId="24786"/>
    <cellStyle name="Percent 3 3 29" xfId="3319"/>
    <cellStyle name="Percent 3 3 29 2" xfId="6127"/>
    <cellStyle name="Percent 3 3 29 2 2" xfId="8494"/>
    <cellStyle name="Percent 3 3 29 2 2 2" xfId="13037"/>
    <cellStyle name="Percent 3 3 29 2 2 2 2" xfId="22423"/>
    <cellStyle name="Percent 3 3 29 2 2 2 2 2" xfId="40707"/>
    <cellStyle name="Percent 3 3 29 2 2 2 3" xfId="31596"/>
    <cellStyle name="Percent 3 3 29 2 2 3" xfId="17883"/>
    <cellStyle name="Percent 3 3 29 2 2 3 2" xfId="36167"/>
    <cellStyle name="Percent 3 3 29 2 2 4" xfId="27056"/>
    <cellStyle name="Percent 3 3 29 2 3" xfId="10766"/>
    <cellStyle name="Percent 3 3 29 2 3 2" xfId="20152"/>
    <cellStyle name="Percent 3 3 29 2 3 2 2" xfId="38436"/>
    <cellStyle name="Percent 3 3 29 2 3 3" xfId="29325"/>
    <cellStyle name="Percent 3 3 29 2 4" xfId="15613"/>
    <cellStyle name="Percent 3 3 29 2 4 2" xfId="33897"/>
    <cellStyle name="Percent 3 3 29 2 5" xfId="24787"/>
    <cellStyle name="Percent 3 3 3" xfId="690"/>
    <cellStyle name="Percent 3 3 3 2" xfId="6128"/>
    <cellStyle name="Percent 3 3 3 2 2" xfId="8495"/>
    <cellStyle name="Percent 3 3 3 2 2 2" xfId="13038"/>
    <cellStyle name="Percent 3 3 3 2 2 2 2" xfId="22424"/>
    <cellStyle name="Percent 3 3 3 2 2 2 2 2" xfId="40708"/>
    <cellStyle name="Percent 3 3 3 2 2 2 3" xfId="31597"/>
    <cellStyle name="Percent 3 3 3 2 2 3" xfId="17884"/>
    <cellStyle name="Percent 3 3 3 2 2 3 2" xfId="36168"/>
    <cellStyle name="Percent 3 3 3 2 2 4" xfId="27057"/>
    <cellStyle name="Percent 3 3 3 2 3" xfId="10767"/>
    <cellStyle name="Percent 3 3 3 2 3 2" xfId="20153"/>
    <cellStyle name="Percent 3 3 3 2 3 2 2" xfId="38437"/>
    <cellStyle name="Percent 3 3 3 2 3 3" xfId="29326"/>
    <cellStyle name="Percent 3 3 3 2 4" xfId="15614"/>
    <cellStyle name="Percent 3 3 3 2 4 2" xfId="33898"/>
    <cellStyle name="Percent 3 3 3 2 5" xfId="24788"/>
    <cellStyle name="Percent 3 3 30" xfId="3727"/>
    <cellStyle name="Percent 3 3 30 2" xfId="6129"/>
    <cellStyle name="Percent 3 3 30 2 2" xfId="8496"/>
    <cellStyle name="Percent 3 3 30 2 2 2" xfId="13039"/>
    <cellStyle name="Percent 3 3 30 2 2 2 2" xfId="22425"/>
    <cellStyle name="Percent 3 3 30 2 2 2 2 2" xfId="40709"/>
    <cellStyle name="Percent 3 3 30 2 2 2 3" xfId="31598"/>
    <cellStyle name="Percent 3 3 30 2 2 3" xfId="17885"/>
    <cellStyle name="Percent 3 3 30 2 2 3 2" xfId="36169"/>
    <cellStyle name="Percent 3 3 30 2 2 4" xfId="27058"/>
    <cellStyle name="Percent 3 3 30 2 3" xfId="10768"/>
    <cellStyle name="Percent 3 3 30 2 3 2" xfId="20154"/>
    <cellStyle name="Percent 3 3 30 2 3 2 2" xfId="38438"/>
    <cellStyle name="Percent 3 3 30 2 3 3" xfId="29327"/>
    <cellStyle name="Percent 3 3 30 2 4" xfId="15615"/>
    <cellStyle name="Percent 3 3 30 2 4 2" xfId="33899"/>
    <cellStyle name="Percent 3 3 30 2 5" xfId="24789"/>
    <cellStyle name="Percent 3 3 31" xfId="3494"/>
    <cellStyle name="Percent 3 3 31 2" xfId="6130"/>
    <cellStyle name="Percent 3 3 31 2 2" xfId="8497"/>
    <cellStyle name="Percent 3 3 31 2 2 2" xfId="13040"/>
    <cellStyle name="Percent 3 3 31 2 2 2 2" xfId="22426"/>
    <cellStyle name="Percent 3 3 31 2 2 2 2 2" xfId="40710"/>
    <cellStyle name="Percent 3 3 31 2 2 2 3" xfId="31599"/>
    <cellStyle name="Percent 3 3 31 2 2 3" xfId="17886"/>
    <cellStyle name="Percent 3 3 31 2 2 3 2" xfId="36170"/>
    <cellStyle name="Percent 3 3 31 2 2 4" xfId="27059"/>
    <cellStyle name="Percent 3 3 31 2 3" xfId="10769"/>
    <cellStyle name="Percent 3 3 31 2 3 2" xfId="20155"/>
    <cellStyle name="Percent 3 3 31 2 3 2 2" xfId="38439"/>
    <cellStyle name="Percent 3 3 31 2 3 3" xfId="29328"/>
    <cellStyle name="Percent 3 3 31 2 4" xfId="15616"/>
    <cellStyle name="Percent 3 3 31 2 4 2" xfId="33900"/>
    <cellStyle name="Percent 3 3 31 2 5" xfId="24790"/>
    <cellStyle name="Percent 3 3 32" xfId="4508"/>
    <cellStyle name="Percent 3 3 32 2" xfId="6131"/>
    <cellStyle name="Percent 3 3 32 2 2" xfId="8498"/>
    <cellStyle name="Percent 3 3 32 2 2 2" xfId="13041"/>
    <cellStyle name="Percent 3 3 32 2 2 2 2" xfId="22427"/>
    <cellStyle name="Percent 3 3 32 2 2 2 2 2" xfId="40711"/>
    <cellStyle name="Percent 3 3 32 2 2 2 3" xfId="31600"/>
    <cellStyle name="Percent 3 3 32 2 2 3" xfId="17887"/>
    <cellStyle name="Percent 3 3 32 2 2 3 2" xfId="36171"/>
    <cellStyle name="Percent 3 3 32 2 2 4" xfId="27060"/>
    <cellStyle name="Percent 3 3 32 2 3" xfId="10770"/>
    <cellStyle name="Percent 3 3 32 2 3 2" xfId="20156"/>
    <cellStyle name="Percent 3 3 32 2 3 2 2" xfId="38440"/>
    <cellStyle name="Percent 3 3 32 2 3 3" xfId="29329"/>
    <cellStyle name="Percent 3 3 32 2 4" xfId="15617"/>
    <cellStyle name="Percent 3 3 32 2 4 2" xfId="33901"/>
    <cellStyle name="Percent 3 3 32 2 5" xfId="24791"/>
    <cellStyle name="Percent 3 3 33" xfId="6106"/>
    <cellStyle name="Percent 3 3 33 2" xfId="8473"/>
    <cellStyle name="Percent 3 3 33 2 2" xfId="13016"/>
    <cellStyle name="Percent 3 3 33 2 2 2" xfId="22402"/>
    <cellStyle name="Percent 3 3 33 2 2 2 2" xfId="40686"/>
    <cellStyle name="Percent 3 3 33 2 2 3" xfId="31575"/>
    <cellStyle name="Percent 3 3 33 2 3" xfId="17862"/>
    <cellStyle name="Percent 3 3 33 2 3 2" xfId="36146"/>
    <cellStyle name="Percent 3 3 33 2 4" xfId="27035"/>
    <cellStyle name="Percent 3 3 33 3" xfId="10745"/>
    <cellStyle name="Percent 3 3 33 3 2" xfId="20131"/>
    <cellStyle name="Percent 3 3 33 3 2 2" xfId="38415"/>
    <cellStyle name="Percent 3 3 33 3 3" xfId="29304"/>
    <cellStyle name="Percent 3 3 33 4" xfId="15592"/>
    <cellStyle name="Percent 3 3 33 4 2" xfId="33876"/>
    <cellStyle name="Percent 3 3 33 5" xfId="24766"/>
    <cellStyle name="Percent 3 3 4" xfId="767"/>
    <cellStyle name="Percent 3 3 4 2" xfId="6132"/>
    <cellStyle name="Percent 3 3 4 2 2" xfId="8499"/>
    <cellStyle name="Percent 3 3 4 2 2 2" xfId="13042"/>
    <cellStyle name="Percent 3 3 4 2 2 2 2" xfId="22428"/>
    <cellStyle name="Percent 3 3 4 2 2 2 2 2" xfId="40712"/>
    <cellStyle name="Percent 3 3 4 2 2 2 3" xfId="31601"/>
    <cellStyle name="Percent 3 3 4 2 2 3" xfId="17888"/>
    <cellStyle name="Percent 3 3 4 2 2 3 2" xfId="36172"/>
    <cellStyle name="Percent 3 3 4 2 2 4" xfId="27061"/>
    <cellStyle name="Percent 3 3 4 2 3" xfId="10771"/>
    <cellStyle name="Percent 3 3 4 2 3 2" xfId="20157"/>
    <cellStyle name="Percent 3 3 4 2 3 2 2" xfId="38441"/>
    <cellStyle name="Percent 3 3 4 2 3 3" xfId="29330"/>
    <cellStyle name="Percent 3 3 4 2 4" xfId="15618"/>
    <cellStyle name="Percent 3 3 4 2 4 2" xfId="33902"/>
    <cellStyle name="Percent 3 3 4 2 5" xfId="24792"/>
    <cellStyle name="Percent 3 3 5" xfId="809"/>
    <cellStyle name="Percent 3 3 5 2" xfId="6133"/>
    <cellStyle name="Percent 3 3 5 2 2" xfId="8500"/>
    <cellStyle name="Percent 3 3 5 2 2 2" xfId="13043"/>
    <cellStyle name="Percent 3 3 5 2 2 2 2" xfId="22429"/>
    <cellStyle name="Percent 3 3 5 2 2 2 2 2" xfId="40713"/>
    <cellStyle name="Percent 3 3 5 2 2 2 3" xfId="31602"/>
    <cellStyle name="Percent 3 3 5 2 2 3" xfId="17889"/>
    <cellStyle name="Percent 3 3 5 2 2 3 2" xfId="36173"/>
    <cellStyle name="Percent 3 3 5 2 2 4" xfId="27062"/>
    <cellStyle name="Percent 3 3 5 2 3" xfId="10772"/>
    <cellStyle name="Percent 3 3 5 2 3 2" xfId="20158"/>
    <cellStyle name="Percent 3 3 5 2 3 2 2" xfId="38442"/>
    <cellStyle name="Percent 3 3 5 2 3 3" xfId="29331"/>
    <cellStyle name="Percent 3 3 5 2 4" xfId="15619"/>
    <cellStyle name="Percent 3 3 5 2 4 2" xfId="33903"/>
    <cellStyle name="Percent 3 3 5 2 5" xfId="24793"/>
    <cellStyle name="Percent 3 3 6" xfId="851"/>
    <cellStyle name="Percent 3 3 6 2" xfId="6134"/>
    <cellStyle name="Percent 3 3 6 2 2" xfId="8501"/>
    <cellStyle name="Percent 3 3 6 2 2 2" xfId="13044"/>
    <cellStyle name="Percent 3 3 6 2 2 2 2" xfId="22430"/>
    <cellStyle name="Percent 3 3 6 2 2 2 2 2" xfId="40714"/>
    <cellStyle name="Percent 3 3 6 2 2 2 3" xfId="31603"/>
    <cellStyle name="Percent 3 3 6 2 2 3" xfId="17890"/>
    <cellStyle name="Percent 3 3 6 2 2 3 2" xfId="36174"/>
    <cellStyle name="Percent 3 3 6 2 2 4" xfId="27063"/>
    <cellStyle name="Percent 3 3 6 2 3" xfId="10773"/>
    <cellStyle name="Percent 3 3 6 2 3 2" xfId="20159"/>
    <cellStyle name="Percent 3 3 6 2 3 2 2" xfId="38443"/>
    <cellStyle name="Percent 3 3 6 2 3 3" xfId="29332"/>
    <cellStyle name="Percent 3 3 6 2 4" xfId="15620"/>
    <cellStyle name="Percent 3 3 6 2 4 2" xfId="33904"/>
    <cellStyle name="Percent 3 3 6 2 5" xfId="24794"/>
    <cellStyle name="Percent 3 3 7" xfId="990"/>
    <cellStyle name="Percent 3 3 7 2" xfId="6135"/>
    <cellStyle name="Percent 3 3 7 2 2" xfId="8502"/>
    <cellStyle name="Percent 3 3 7 2 2 2" xfId="13045"/>
    <cellStyle name="Percent 3 3 7 2 2 2 2" xfId="22431"/>
    <cellStyle name="Percent 3 3 7 2 2 2 2 2" xfId="40715"/>
    <cellStyle name="Percent 3 3 7 2 2 2 3" xfId="31604"/>
    <cellStyle name="Percent 3 3 7 2 2 3" xfId="17891"/>
    <cellStyle name="Percent 3 3 7 2 2 3 2" xfId="36175"/>
    <cellStyle name="Percent 3 3 7 2 2 4" xfId="27064"/>
    <cellStyle name="Percent 3 3 7 2 3" xfId="10774"/>
    <cellStyle name="Percent 3 3 7 2 3 2" xfId="20160"/>
    <cellStyle name="Percent 3 3 7 2 3 2 2" xfId="38444"/>
    <cellStyle name="Percent 3 3 7 2 3 3" xfId="29333"/>
    <cellStyle name="Percent 3 3 7 2 4" xfId="15621"/>
    <cellStyle name="Percent 3 3 7 2 4 2" xfId="33905"/>
    <cellStyle name="Percent 3 3 7 2 5" xfId="24795"/>
    <cellStyle name="Percent 3 3 8" xfId="1057"/>
    <cellStyle name="Percent 3 3 8 2" xfId="6136"/>
    <cellStyle name="Percent 3 3 8 2 2" xfId="8503"/>
    <cellStyle name="Percent 3 3 8 2 2 2" xfId="13046"/>
    <cellStyle name="Percent 3 3 8 2 2 2 2" xfId="22432"/>
    <cellStyle name="Percent 3 3 8 2 2 2 2 2" xfId="40716"/>
    <cellStyle name="Percent 3 3 8 2 2 2 3" xfId="31605"/>
    <cellStyle name="Percent 3 3 8 2 2 3" xfId="17892"/>
    <cellStyle name="Percent 3 3 8 2 2 3 2" xfId="36176"/>
    <cellStyle name="Percent 3 3 8 2 2 4" xfId="27065"/>
    <cellStyle name="Percent 3 3 8 2 3" xfId="10775"/>
    <cellStyle name="Percent 3 3 8 2 3 2" xfId="20161"/>
    <cellStyle name="Percent 3 3 8 2 3 2 2" xfId="38445"/>
    <cellStyle name="Percent 3 3 8 2 3 3" xfId="29334"/>
    <cellStyle name="Percent 3 3 8 2 4" xfId="15622"/>
    <cellStyle name="Percent 3 3 8 2 4 2" xfId="33906"/>
    <cellStyle name="Percent 3 3 8 2 5" xfId="24796"/>
    <cellStyle name="Percent 3 3 9" xfId="1131"/>
    <cellStyle name="Percent 3 3 9 2" xfId="6137"/>
    <cellStyle name="Percent 3 3 9 2 2" xfId="8504"/>
    <cellStyle name="Percent 3 3 9 2 2 2" xfId="13047"/>
    <cellStyle name="Percent 3 3 9 2 2 2 2" xfId="22433"/>
    <cellStyle name="Percent 3 3 9 2 2 2 2 2" xfId="40717"/>
    <cellStyle name="Percent 3 3 9 2 2 2 3" xfId="31606"/>
    <cellStyle name="Percent 3 3 9 2 2 3" xfId="17893"/>
    <cellStyle name="Percent 3 3 9 2 2 3 2" xfId="36177"/>
    <cellStyle name="Percent 3 3 9 2 2 4" xfId="27066"/>
    <cellStyle name="Percent 3 3 9 2 3" xfId="10776"/>
    <cellStyle name="Percent 3 3 9 2 3 2" xfId="20162"/>
    <cellStyle name="Percent 3 3 9 2 3 2 2" xfId="38446"/>
    <cellStyle name="Percent 3 3 9 2 3 3" xfId="29335"/>
    <cellStyle name="Percent 3 3 9 2 4" xfId="15623"/>
    <cellStyle name="Percent 3 3 9 2 4 2" xfId="33907"/>
    <cellStyle name="Percent 3 3 9 2 5" xfId="24797"/>
    <cellStyle name="Percent 3 30" xfId="2760"/>
    <cellStyle name="Percent 3 30 2" xfId="6138"/>
    <cellStyle name="Percent 3 30 2 2" xfId="8505"/>
    <cellStyle name="Percent 3 30 2 2 2" xfId="13048"/>
    <cellStyle name="Percent 3 30 2 2 2 2" xfId="22434"/>
    <cellStyle name="Percent 3 30 2 2 2 2 2" xfId="40718"/>
    <cellStyle name="Percent 3 30 2 2 2 3" xfId="31607"/>
    <cellStyle name="Percent 3 30 2 2 3" xfId="17894"/>
    <cellStyle name="Percent 3 30 2 2 3 2" xfId="36178"/>
    <cellStyle name="Percent 3 30 2 2 4" xfId="27067"/>
    <cellStyle name="Percent 3 30 2 3" xfId="10777"/>
    <cellStyle name="Percent 3 30 2 3 2" xfId="20163"/>
    <cellStyle name="Percent 3 30 2 3 2 2" xfId="38447"/>
    <cellStyle name="Percent 3 30 2 3 3" xfId="29336"/>
    <cellStyle name="Percent 3 30 2 4" xfId="15624"/>
    <cellStyle name="Percent 3 30 2 4 2" xfId="33908"/>
    <cellStyle name="Percent 3 30 2 5" xfId="24798"/>
    <cellStyle name="Percent 3 31" xfId="3239"/>
    <cellStyle name="Percent 3 31 2" xfId="6139"/>
    <cellStyle name="Percent 3 31 2 2" xfId="8506"/>
    <cellStyle name="Percent 3 31 2 2 2" xfId="13049"/>
    <cellStyle name="Percent 3 31 2 2 2 2" xfId="22435"/>
    <cellStyle name="Percent 3 31 2 2 2 2 2" xfId="40719"/>
    <cellStyle name="Percent 3 31 2 2 2 3" xfId="31608"/>
    <cellStyle name="Percent 3 31 2 2 3" xfId="17895"/>
    <cellStyle name="Percent 3 31 2 2 3 2" xfId="36179"/>
    <cellStyle name="Percent 3 31 2 2 4" xfId="27068"/>
    <cellStyle name="Percent 3 31 2 3" xfId="10778"/>
    <cellStyle name="Percent 3 31 2 3 2" xfId="20164"/>
    <cellStyle name="Percent 3 31 2 3 2 2" xfId="38448"/>
    <cellStyle name="Percent 3 31 2 3 3" xfId="29337"/>
    <cellStyle name="Percent 3 31 2 4" xfId="15625"/>
    <cellStyle name="Percent 3 31 2 4 2" xfId="33909"/>
    <cellStyle name="Percent 3 31 2 5" xfId="24799"/>
    <cellStyle name="Percent 3 32" xfId="3344"/>
    <cellStyle name="Percent 3 32 2" xfId="6140"/>
    <cellStyle name="Percent 3 32 2 2" xfId="8507"/>
    <cellStyle name="Percent 3 32 2 2 2" xfId="13050"/>
    <cellStyle name="Percent 3 32 2 2 2 2" xfId="22436"/>
    <cellStyle name="Percent 3 32 2 2 2 2 2" xfId="40720"/>
    <cellStyle name="Percent 3 32 2 2 2 3" xfId="31609"/>
    <cellStyle name="Percent 3 32 2 2 3" xfId="17896"/>
    <cellStyle name="Percent 3 32 2 2 3 2" xfId="36180"/>
    <cellStyle name="Percent 3 32 2 2 4" xfId="27069"/>
    <cellStyle name="Percent 3 32 2 3" xfId="10779"/>
    <cellStyle name="Percent 3 32 2 3 2" xfId="20165"/>
    <cellStyle name="Percent 3 32 2 3 2 2" xfId="38449"/>
    <cellStyle name="Percent 3 32 2 3 3" xfId="29338"/>
    <cellStyle name="Percent 3 32 2 4" xfId="15626"/>
    <cellStyle name="Percent 3 32 2 4 2" xfId="33910"/>
    <cellStyle name="Percent 3 32 2 5" xfId="24800"/>
    <cellStyle name="Percent 3 33" xfId="3369"/>
    <cellStyle name="Percent 3 33 2" xfId="6141"/>
    <cellStyle name="Percent 3 33 2 2" xfId="8508"/>
    <cellStyle name="Percent 3 33 2 2 2" xfId="13051"/>
    <cellStyle name="Percent 3 33 2 2 2 2" xfId="22437"/>
    <cellStyle name="Percent 3 33 2 2 2 2 2" xfId="40721"/>
    <cellStyle name="Percent 3 33 2 2 2 3" xfId="31610"/>
    <cellStyle name="Percent 3 33 2 2 3" xfId="17897"/>
    <cellStyle name="Percent 3 33 2 2 3 2" xfId="36181"/>
    <cellStyle name="Percent 3 33 2 2 4" xfId="27070"/>
    <cellStyle name="Percent 3 33 2 3" xfId="10780"/>
    <cellStyle name="Percent 3 33 2 3 2" xfId="20166"/>
    <cellStyle name="Percent 3 33 2 3 2 2" xfId="38450"/>
    <cellStyle name="Percent 3 33 2 3 3" xfId="29339"/>
    <cellStyle name="Percent 3 33 2 4" xfId="15627"/>
    <cellStyle name="Percent 3 33 2 4 2" xfId="33911"/>
    <cellStyle name="Percent 3 33 2 5" xfId="24801"/>
    <cellStyle name="Percent 3 34" xfId="3698"/>
    <cellStyle name="Percent 3 34 2" xfId="6142"/>
    <cellStyle name="Percent 3 34 2 2" xfId="8509"/>
    <cellStyle name="Percent 3 34 2 2 2" xfId="13052"/>
    <cellStyle name="Percent 3 34 2 2 2 2" xfId="22438"/>
    <cellStyle name="Percent 3 34 2 2 2 2 2" xfId="40722"/>
    <cellStyle name="Percent 3 34 2 2 2 3" xfId="31611"/>
    <cellStyle name="Percent 3 34 2 2 3" xfId="17898"/>
    <cellStyle name="Percent 3 34 2 2 3 2" xfId="36182"/>
    <cellStyle name="Percent 3 34 2 2 4" xfId="27071"/>
    <cellStyle name="Percent 3 34 2 3" xfId="10781"/>
    <cellStyle name="Percent 3 34 2 3 2" xfId="20167"/>
    <cellStyle name="Percent 3 34 2 3 2 2" xfId="38451"/>
    <cellStyle name="Percent 3 34 2 3 3" xfId="29340"/>
    <cellStyle name="Percent 3 34 2 4" xfId="15628"/>
    <cellStyle name="Percent 3 34 2 4 2" xfId="33912"/>
    <cellStyle name="Percent 3 34 2 5" xfId="24802"/>
    <cellStyle name="Percent 3 35" xfId="4526"/>
    <cellStyle name="Percent 3 35 2" xfId="6143"/>
    <cellStyle name="Percent 3 35 2 2" xfId="8510"/>
    <cellStyle name="Percent 3 35 2 2 2" xfId="13053"/>
    <cellStyle name="Percent 3 35 2 2 2 2" xfId="22439"/>
    <cellStyle name="Percent 3 35 2 2 2 2 2" xfId="40723"/>
    <cellStyle name="Percent 3 35 2 2 2 3" xfId="31612"/>
    <cellStyle name="Percent 3 35 2 2 3" xfId="17899"/>
    <cellStyle name="Percent 3 35 2 2 3 2" xfId="36183"/>
    <cellStyle name="Percent 3 35 2 2 4" xfId="27072"/>
    <cellStyle name="Percent 3 35 2 3" xfId="10782"/>
    <cellStyle name="Percent 3 35 2 3 2" xfId="20168"/>
    <cellStyle name="Percent 3 35 2 3 2 2" xfId="38452"/>
    <cellStyle name="Percent 3 35 2 3 3" xfId="29341"/>
    <cellStyle name="Percent 3 35 2 4" xfId="15629"/>
    <cellStyle name="Percent 3 35 2 4 2" xfId="33913"/>
    <cellStyle name="Percent 3 35 2 5" xfId="24803"/>
    <cellStyle name="Percent 3 36" xfId="6053"/>
    <cellStyle name="Percent 3 36 2" xfId="8420"/>
    <cellStyle name="Percent 3 36 2 2" xfId="12963"/>
    <cellStyle name="Percent 3 36 2 2 2" xfId="22349"/>
    <cellStyle name="Percent 3 36 2 2 2 2" xfId="40633"/>
    <cellStyle name="Percent 3 36 2 2 3" xfId="31522"/>
    <cellStyle name="Percent 3 36 2 3" xfId="17809"/>
    <cellStyle name="Percent 3 36 2 3 2" xfId="36093"/>
    <cellStyle name="Percent 3 36 2 4" xfId="26982"/>
    <cellStyle name="Percent 3 36 3" xfId="10692"/>
    <cellStyle name="Percent 3 36 3 2" xfId="20078"/>
    <cellStyle name="Percent 3 36 3 2 2" xfId="38362"/>
    <cellStyle name="Percent 3 36 3 3" xfId="29251"/>
    <cellStyle name="Percent 3 36 4" xfId="15539"/>
    <cellStyle name="Percent 3 36 4 2" xfId="33823"/>
    <cellStyle name="Percent 3 36 5" xfId="24713"/>
    <cellStyle name="Percent 3 4" xfId="387"/>
    <cellStyle name="Percent 3 4 10" xfId="1205"/>
    <cellStyle name="Percent 3 4 10 2" xfId="6145"/>
    <cellStyle name="Percent 3 4 10 2 2" xfId="8512"/>
    <cellStyle name="Percent 3 4 10 2 2 2" xfId="13055"/>
    <cellStyle name="Percent 3 4 10 2 2 2 2" xfId="22441"/>
    <cellStyle name="Percent 3 4 10 2 2 2 2 2" xfId="40725"/>
    <cellStyle name="Percent 3 4 10 2 2 2 3" xfId="31614"/>
    <cellStyle name="Percent 3 4 10 2 2 3" xfId="17901"/>
    <cellStyle name="Percent 3 4 10 2 2 3 2" xfId="36185"/>
    <cellStyle name="Percent 3 4 10 2 2 4" xfId="27074"/>
    <cellStyle name="Percent 3 4 10 2 3" xfId="10784"/>
    <cellStyle name="Percent 3 4 10 2 3 2" xfId="20170"/>
    <cellStyle name="Percent 3 4 10 2 3 2 2" xfId="38454"/>
    <cellStyle name="Percent 3 4 10 2 3 3" xfId="29343"/>
    <cellStyle name="Percent 3 4 10 2 4" xfId="15631"/>
    <cellStyle name="Percent 3 4 10 2 4 2" xfId="33915"/>
    <cellStyle name="Percent 3 4 10 2 5" xfId="24805"/>
    <cellStyle name="Percent 3 4 11" xfId="1584"/>
    <cellStyle name="Percent 3 4 11 2" xfId="6146"/>
    <cellStyle name="Percent 3 4 11 2 2" xfId="8513"/>
    <cellStyle name="Percent 3 4 11 2 2 2" xfId="13056"/>
    <cellStyle name="Percent 3 4 11 2 2 2 2" xfId="22442"/>
    <cellStyle name="Percent 3 4 11 2 2 2 2 2" xfId="40726"/>
    <cellStyle name="Percent 3 4 11 2 2 2 3" xfId="31615"/>
    <cellStyle name="Percent 3 4 11 2 2 3" xfId="17902"/>
    <cellStyle name="Percent 3 4 11 2 2 3 2" xfId="36186"/>
    <cellStyle name="Percent 3 4 11 2 2 4" xfId="27075"/>
    <cellStyle name="Percent 3 4 11 2 3" xfId="10785"/>
    <cellStyle name="Percent 3 4 11 2 3 2" xfId="20171"/>
    <cellStyle name="Percent 3 4 11 2 3 2 2" xfId="38455"/>
    <cellStyle name="Percent 3 4 11 2 3 3" xfId="29344"/>
    <cellStyle name="Percent 3 4 11 2 4" xfId="15632"/>
    <cellStyle name="Percent 3 4 11 2 4 2" xfId="33916"/>
    <cellStyle name="Percent 3 4 11 2 5" xfId="24806"/>
    <cellStyle name="Percent 3 4 12" xfId="2053"/>
    <cellStyle name="Percent 3 4 12 2" xfId="6147"/>
    <cellStyle name="Percent 3 4 12 2 2" xfId="8514"/>
    <cellStyle name="Percent 3 4 12 2 2 2" xfId="13057"/>
    <cellStyle name="Percent 3 4 12 2 2 2 2" xfId="22443"/>
    <cellStyle name="Percent 3 4 12 2 2 2 2 2" xfId="40727"/>
    <cellStyle name="Percent 3 4 12 2 2 2 3" xfId="31616"/>
    <cellStyle name="Percent 3 4 12 2 2 3" xfId="17903"/>
    <cellStyle name="Percent 3 4 12 2 2 3 2" xfId="36187"/>
    <cellStyle name="Percent 3 4 12 2 2 4" xfId="27076"/>
    <cellStyle name="Percent 3 4 12 2 3" xfId="10786"/>
    <cellStyle name="Percent 3 4 12 2 3 2" xfId="20172"/>
    <cellStyle name="Percent 3 4 12 2 3 2 2" xfId="38456"/>
    <cellStyle name="Percent 3 4 12 2 3 3" xfId="29345"/>
    <cellStyle name="Percent 3 4 12 2 4" xfId="15633"/>
    <cellStyle name="Percent 3 4 12 2 4 2" xfId="33917"/>
    <cellStyle name="Percent 3 4 12 2 5" xfId="24807"/>
    <cellStyle name="Percent 3 4 13" xfId="1873"/>
    <cellStyle name="Percent 3 4 13 2" xfId="6148"/>
    <cellStyle name="Percent 3 4 13 2 2" xfId="8515"/>
    <cellStyle name="Percent 3 4 13 2 2 2" xfId="13058"/>
    <cellStyle name="Percent 3 4 13 2 2 2 2" xfId="22444"/>
    <cellStyle name="Percent 3 4 13 2 2 2 2 2" xfId="40728"/>
    <cellStyle name="Percent 3 4 13 2 2 2 3" xfId="31617"/>
    <cellStyle name="Percent 3 4 13 2 2 3" xfId="17904"/>
    <cellStyle name="Percent 3 4 13 2 2 3 2" xfId="36188"/>
    <cellStyle name="Percent 3 4 13 2 2 4" xfId="27077"/>
    <cellStyle name="Percent 3 4 13 2 3" xfId="10787"/>
    <cellStyle name="Percent 3 4 13 2 3 2" xfId="20173"/>
    <cellStyle name="Percent 3 4 13 2 3 2 2" xfId="38457"/>
    <cellStyle name="Percent 3 4 13 2 3 3" xfId="29346"/>
    <cellStyle name="Percent 3 4 13 2 4" xfId="15634"/>
    <cellStyle name="Percent 3 4 13 2 4 2" xfId="33918"/>
    <cellStyle name="Percent 3 4 13 2 5" xfId="24808"/>
    <cellStyle name="Percent 3 4 14" xfId="2073"/>
    <cellStyle name="Percent 3 4 14 2" xfId="6149"/>
    <cellStyle name="Percent 3 4 14 2 2" xfId="8516"/>
    <cellStyle name="Percent 3 4 14 2 2 2" xfId="13059"/>
    <cellStyle name="Percent 3 4 14 2 2 2 2" xfId="22445"/>
    <cellStyle name="Percent 3 4 14 2 2 2 2 2" xfId="40729"/>
    <cellStyle name="Percent 3 4 14 2 2 2 3" xfId="31618"/>
    <cellStyle name="Percent 3 4 14 2 2 3" xfId="17905"/>
    <cellStyle name="Percent 3 4 14 2 2 3 2" xfId="36189"/>
    <cellStyle name="Percent 3 4 14 2 2 4" xfId="27078"/>
    <cellStyle name="Percent 3 4 14 2 3" xfId="10788"/>
    <cellStyle name="Percent 3 4 14 2 3 2" xfId="20174"/>
    <cellStyle name="Percent 3 4 14 2 3 2 2" xfId="38458"/>
    <cellStyle name="Percent 3 4 14 2 3 3" xfId="29347"/>
    <cellStyle name="Percent 3 4 14 2 4" xfId="15635"/>
    <cellStyle name="Percent 3 4 14 2 4 2" xfId="33919"/>
    <cellStyle name="Percent 3 4 14 2 5" xfId="24809"/>
    <cellStyle name="Percent 3 4 15" xfId="2062"/>
    <cellStyle name="Percent 3 4 15 2" xfId="6150"/>
    <cellStyle name="Percent 3 4 15 2 2" xfId="8517"/>
    <cellStyle name="Percent 3 4 15 2 2 2" xfId="13060"/>
    <cellStyle name="Percent 3 4 15 2 2 2 2" xfId="22446"/>
    <cellStyle name="Percent 3 4 15 2 2 2 2 2" xfId="40730"/>
    <cellStyle name="Percent 3 4 15 2 2 2 3" xfId="31619"/>
    <cellStyle name="Percent 3 4 15 2 2 3" xfId="17906"/>
    <cellStyle name="Percent 3 4 15 2 2 3 2" xfId="36190"/>
    <cellStyle name="Percent 3 4 15 2 2 4" xfId="27079"/>
    <cellStyle name="Percent 3 4 15 2 3" xfId="10789"/>
    <cellStyle name="Percent 3 4 15 2 3 2" xfId="20175"/>
    <cellStyle name="Percent 3 4 15 2 3 2 2" xfId="38459"/>
    <cellStyle name="Percent 3 4 15 2 3 3" xfId="29348"/>
    <cellStyle name="Percent 3 4 15 2 4" xfId="15636"/>
    <cellStyle name="Percent 3 4 15 2 4 2" xfId="33920"/>
    <cellStyle name="Percent 3 4 15 2 5" xfId="24810"/>
    <cellStyle name="Percent 3 4 16" xfId="1821"/>
    <cellStyle name="Percent 3 4 16 2" xfId="6151"/>
    <cellStyle name="Percent 3 4 16 2 2" xfId="8518"/>
    <cellStyle name="Percent 3 4 16 2 2 2" xfId="13061"/>
    <cellStyle name="Percent 3 4 16 2 2 2 2" xfId="22447"/>
    <cellStyle name="Percent 3 4 16 2 2 2 2 2" xfId="40731"/>
    <cellStyle name="Percent 3 4 16 2 2 2 3" xfId="31620"/>
    <cellStyle name="Percent 3 4 16 2 2 3" xfId="17907"/>
    <cellStyle name="Percent 3 4 16 2 2 3 2" xfId="36191"/>
    <cellStyle name="Percent 3 4 16 2 2 4" xfId="27080"/>
    <cellStyle name="Percent 3 4 16 2 3" xfId="10790"/>
    <cellStyle name="Percent 3 4 16 2 3 2" xfId="20176"/>
    <cellStyle name="Percent 3 4 16 2 3 2 2" xfId="38460"/>
    <cellStyle name="Percent 3 4 16 2 3 3" xfId="29349"/>
    <cellStyle name="Percent 3 4 16 2 4" xfId="15637"/>
    <cellStyle name="Percent 3 4 16 2 4 2" xfId="33921"/>
    <cellStyle name="Percent 3 4 16 2 5" xfId="24811"/>
    <cellStyle name="Percent 3 4 17" xfId="2110"/>
    <cellStyle name="Percent 3 4 17 2" xfId="6152"/>
    <cellStyle name="Percent 3 4 17 2 2" xfId="8519"/>
    <cellStyle name="Percent 3 4 17 2 2 2" xfId="13062"/>
    <cellStyle name="Percent 3 4 17 2 2 2 2" xfId="22448"/>
    <cellStyle name="Percent 3 4 17 2 2 2 2 2" xfId="40732"/>
    <cellStyle name="Percent 3 4 17 2 2 2 3" xfId="31621"/>
    <cellStyle name="Percent 3 4 17 2 2 3" xfId="17908"/>
    <cellStyle name="Percent 3 4 17 2 2 3 2" xfId="36192"/>
    <cellStyle name="Percent 3 4 17 2 2 4" xfId="27081"/>
    <cellStyle name="Percent 3 4 17 2 3" xfId="10791"/>
    <cellStyle name="Percent 3 4 17 2 3 2" xfId="20177"/>
    <cellStyle name="Percent 3 4 17 2 3 2 2" xfId="38461"/>
    <cellStyle name="Percent 3 4 17 2 3 3" xfId="29350"/>
    <cellStyle name="Percent 3 4 17 2 4" xfId="15638"/>
    <cellStyle name="Percent 3 4 17 2 4 2" xfId="33922"/>
    <cellStyle name="Percent 3 4 17 2 5" xfId="24812"/>
    <cellStyle name="Percent 3 4 18" xfId="2345"/>
    <cellStyle name="Percent 3 4 18 2" xfId="6153"/>
    <cellStyle name="Percent 3 4 18 2 2" xfId="8520"/>
    <cellStyle name="Percent 3 4 18 2 2 2" xfId="13063"/>
    <cellStyle name="Percent 3 4 18 2 2 2 2" xfId="22449"/>
    <cellStyle name="Percent 3 4 18 2 2 2 2 2" xfId="40733"/>
    <cellStyle name="Percent 3 4 18 2 2 2 3" xfId="31622"/>
    <cellStyle name="Percent 3 4 18 2 2 3" xfId="17909"/>
    <cellStyle name="Percent 3 4 18 2 2 3 2" xfId="36193"/>
    <cellStyle name="Percent 3 4 18 2 2 4" xfId="27082"/>
    <cellStyle name="Percent 3 4 18 2 3" xfId="10792"/>
    <cellStyle name="Percent 3 4 18 2 3 2" xfId="20178"/>
    <cellStyle name="Percent 3 4 18 2 3 2 2" xfId="38462"/>
    <cellStyle name="Percent 3 4 18 2 3 3" xfId="29351"/>
    <cellStyle name="Percent 3 4 18 2 4" xfId="15639"/>
    <cellStyle name="Percent 3 4 18 2 4 2" xfId="33923"/>
    <cellStyle name="Percent 3 4 18 2 5" xfId="24813"/>
    <cellStyle name="Percent 3 4 19" xfId="2673"/>
    <cellStyle name="Percent 3 4 19 2" xfId="6154"/>
    <cellStyle name="Percent 3 4 19 2 2" xfId="8521"/>
    <cellStyle name="Percent 3 4 19 2 2 2" xfId="13064"/>
    <cellStyle name="Percent 3 4 19 2 2 2 2" xfId="22450"/>
    <cellStyle name="Percent 3 4 19 2 2 2 2 2" xfId="40734"/>
    <cellStyle name="Percent 3 4 19 2 2 2 3" xfId="31623"/>
    <cellStyle name="Percent 3 4 19 2 2 3" xfId="17910"/>
    <cellStyle name="Percent 3 4 19 2 2 3 2" xfId="36194"/>
    <cellStyle name="Percent 3 4 19 2 2 4" xfId="27083"/>
    <cellStyle name="Percent 3 4 19 2 3" xfId="10793"/>
    <cellStyle name="Percent 3 4 19 2 3 2" xfId="20179"/>
    <cellStyle name="Percent 3 4 19 2 3 2 2" xfId="38463"/>
    <cellStyle name="Percent 3 4 19 2 3 3" xfId="29352"/>
    <cellStyle name="Percent 3 4 19 2 4" xfId="15640"/>
    <cellStyle name="Percent 3 4 19 2 4 2" xfId="33924"/>
    <cellStyle name="Percent 3 4 19 2 5" xfId="24814"/>
    <cellStyle name="Percent 3 4 2" xfId="601"/>
    <cellStyle name="Percent 3 4 2 2" xfId="6155"/>
    <cellStyle name="Percent 3 4 2 2 2" xfId="8522"/>
    <cellStyle name="Percent 3 4 2 2 2 2" xfId="13065"/>
    <cellStyle name="Percent 3 4 2 2 2 2 2" xfId="22451"/>
    <cellStyle name="Percent 3 4 2 2 2 2 2 2" xfId="40735"/>
    <cellStyle name="Percent 3 4 2 2 2 2 3" xfId="31624"/>
    <cellStyle name="Percent 3 4 2 2 2 3" xfId="17911"/>
    <cellStyle name="Percent 3 4 2 2 2 3 2" xfId="36195"/>
    <cellStyle name="Percent 3 4 2 2 2 4" xfId="27084"/>
    <cellStyle name="Percent 3 4 2 2 3" xfId="10794"/>
    <cellStyle name="Percent 3 4 2 2 3 2" xfId="20180"/>
    <cellStyle name="Percent 3 4 2 2 3 2 2" xfId="38464"/>
    <cellStyle name="Percent 3 4 2 2 3 3" xfId="29353"/>
    <cellStyle name="Percent 3 4 2 2 4" xfId="15641"/>
    <cellStyle name="Percent 3 4 2 2 4 2" xfId="33925"/>
    <cellStyle name="Percent 3 4 2 2 5" xfId="24815"/>
    <cellStyle name="Percent 3 4 20" xfId="2972"/>
    <cellStyle name="Percent 3 4 20 2" xfId="6156"/>
    <cellStyle name="Percent 3 4 20 2 2" xfId="8523"/>
    <cellStyle name="Percent 3 4 20 2 2 2" xfId="13066"/>
    <cellStyle name="Percent 3 4 20 2 2 2 2" xfId="22452"/>
    <cellStyle name="Percent 3 4 20 2 2 2 2 2" xfId="40736"/>
    <cellStyle name="Percent 3 4 20 2 2 2 3" xfId="31625"/>
    <cellStyle name="Percent 3 4 20 2 2 3" xfId="17912"/>
    <cellStyle name="Percent 3 4 20 2 2 3 2" xfId="36196"/>
    <cellStyle name="Percent 3 4 20 2 2 4" xfId="27085"/>
    <cellStyle name="Percent 3 4 20 2 3" xfId="10795"/>
    <cellStyle name="Percent 3 4 20 2 3 2" xfId="20181"/>
    <cellStyle name="Percent 3 4 20 2 3 2 2" xfId="38465"/>
    <cellStyle name="Percent 3 4 20 2 3 3" xfId="29354"/>
    <cellStyle name="Percent 3 4 20 2 4" xfId="15642"/>
    <cellStyle name="Percent 3 4 20 2 4 2" xfId="33926"/>
    <cellStyle name="Percent 3 4 20 2 5" xfId="24816"/>
    <cellStyle name="Percent 3 4 21" xfId="2494"/>
    <cellStyle name="Percent 3 4 21 2" xfId="6157"/>
    <cellStyle name="Percent 3 4 21 2 2" xfId="8524"/>
    <cellStyle name="Percent 3 4 21 2 2 2" xfId="13067"/>
    <cellStyle name="Percent 3 4 21 2 2 2 2" xfId="22453"/>
    <cellStyle name="Percent 3 4 21 2 2 2 2 2" xfId="40737"/>
    <cellStyle name="Percent 3 4 21 2 2 2 3" xfId="31626"/>
    <cellStyle name="Percent 3 4 21 2 2 3" xfId="17913"/>
    <cellStyle name="Percent 3 4 21 2 2 3 2" xfId="36197"/>
    <cellStyle name="Percent 3 4 21 2 2 4" xfId="27086"/>
    <cellStyle name="Percent 3 4 21 2 3" xfId="10796"/>
    <cellStyle name="Percent 3 4 21 2 3 2" xfId="20182"/>
    <cellStyle name="Percent 3 4 21 2 3 2 2" xfId="38466"/>
    <cellStyle name="Percent 3 4 21 2 3 3" xfId="29355"/>
    <cellStyle name="Percent 3 4 21 2 4" xfId="15643"/>
    <cellStyle name="Percent 3 4 21 2 4 2" xfId="33927"/>
    <cellStyle name="Percent 3 4 21 2 5" xfId="24817"/>
    <cellStyle name="Percent 3 4 22" xfId="2949"/>
    <cellStyle name="Percent 3 4 22 2" xfId="6158"/>
    <cellStyle name="Percent 3 4 22 2 2" xfId="8525"/>
    <cellStyle name="Percent 3 4 22 2 2 2" xfId="13068"/>
    <cellStyle name="Percent 3 4 22 2 2 2 2" xfId="22454"/>
    <cellStyle name="Percent 3 4 22 2 2 2 2 2" xfId="40738"/>
    <cellStyle name="Percent 3 4 22 2 2 2 3" xfId="31627"/>
    <cellStyle name="Percent 3 4 22 2 2 3" xfId="17914"/>
    <cellStyle name="Percent 3 4 22 2 2 3 2" xfId="36198"/>
    <cellStyle name="Percent 3 4 22 2 2 4" xfId="27087"/>
    <cellStyle name="Percent 3 4 22 2 3" xfId="10797"/>
    <cellStyle name="Percent 3 4 22 2 3 2" xfId="20183"/>
    <cellStyle name="Percent 3 4 22 2 3 2 2" xfId="38467"/>
    <cellStyle name="Percent 3 4 22 2 3 3" xfId="29356"/>
    <cellStyle name="Percent 3 4 22 2 4" xfId="15644"/>
    <cellStyle name="Percent 3 4 22 2 4 2" xfId="33928"/>
    <cellStyle name="Percent 3 4 22 2 5" xfId="24818"/>
    <cellStyle name="Percent 3 4 23" xfId="2429"/>
    <cellStyle name="Percent 3 4 23 2" xfId="6159"/>
    <cellStyle name="Percent 3 4 23 2 2" xfId="8526"/>
    <cellStyle name="Percent 3 4 23 2 2 2" xfId="13069"/>
    <cellStyle name="Percent 3 4 23 2 2 2 2" xfId="22455"/>
    <cellStyle name="Percent 3 4 23 2 2 2 2 2" xfId="40739"/>
    <cellStyle name="Percent 3 4 23 2 2 2 3" xfId="31628"/>
    <cellStyle name="Percent 3 4 23 2 2 3" xfId="17915"/>
    <cellStyle name="Percent 3 4 23 2 2 3 2" xfId="36199"/>
    <cellStyle name="Percent 3 4 23 2 2 4" xfId="27088"/>
    <cellStyle name="Percent 3 4 23 2 3" xfId="10798"/>
    <cellStyle name="Percent 3 4 23 2 3 2" xfId="20184"/>
    <cellStyle name="Percent 3 4 23 2 3 2 2" xfId="38468"/>
    <cellStyle name="Percent 3 4 23 2 3 3" xfId="29357"/>
    <cellStyle name="Percent 3 4 23 2 4" xfId="15645"/>
    <cellStyle name="Percent 3 4 23 2 4 2" xfId="33929"/>
    <cellStyle name="Percent 3 4 23 2 5" xfId="24819"/>
    <cellStyle name="Percent 3 4 24" xfId="2434"/>
    <cellStyle name="Percent 3 4 24 2" xfId="6160"/>
    <cellStyle name="Percent 3 4 24 2 2" xfId="8527"/>
    <cellStyle name="Percent 3 4 24 2 2 2" xfId="13070"/>
    <cellStyle name="Percent 3 4 24 2 2 2 2" xfId="22456"/>
    <cellStyle name="Percent 3 4 24 2 2 2 2 2" xfId="40740"/>
    <cellStyle name="Percent 3 4 24 2 2 2 3" xfId="31629"/>
    <cellStyle name="Percent 3 4 24 2 2 3" xfId="17916"/>
    <cellStyle name="Percent 3 4 24 2 2 3 2" xfId="36200"/>
    <cellStyle name="Percent 3 4 24 2 2 4" xfId="27089"/>
    <cellStyle name="Percent 3 4 24 2 3" xfId="10799"/>
    <cellStyle name="Percent 3 4 24 2 3 2" xfId="20185"/>
    <cellStyle name="Percent 3 4 24 2 3 2 2" xfId="38469"/>
    <cellStyle name="Percent 3 4 24 2 3 3" xfId="29358"/>
    <cellStyle name="Percent 3 4 24 2 4" xfId="15646"/>
    <cellStyle name="Percent 3 4 24 2 4 2" xfId="33930"/>
    <cellStyle name="Percent 3 4 24 2 5" xfId="24820"/>
    <cellStyle name="Percent 3 4 25" xfId="2648"/>
    <cellStyle name="Percent 3 4 25 2" xfId="6161"/>
    <cellStyle name="Percent 3 4 25 2 2" xfId="8528"/>
    <cellStyle name="Percent 3 4 25 2 2 2" xfId="13071"/>
    <cellStyle name="Percent 3 4 25 2 2 2 2" xfId="22457"/>
    <cellStyle name="Percent 3 4 25 2 2 2 2 2" xfId="40741"/>
    <cellStyle name="Percent 3 4 25 2 2 2 3" xfId="31630"/>
    <cellStyle name="Percent 3 4 25 2 2 3" xfId="17917"/>
    <cellStyle name="Percent 3 4 25 2 2 3 2" xfId="36201"/>
    <cellStyle name="Percent 3 4 25 2 2 4" xfId="27090"/>
    <cellStyle name="Percent 3 4 25 2 3" xfId="10800"/>
    <cellStyle name="Percent 3 4 25 2 3 2" xfId="20186"/>
    <cellStyle name="Percent 3 4 25 2 3 2 2" xfId="38470"/>
    <cellStyle name="Percent 3 4 25 2 3 3" xfId="29359"/>
    <cellStyle name="Percent 3 4 25 2 4" xfId="15647"/>
    <cellStyle name="Percent 3 4 25 2 4 2" xfId="33931"/>
    <cellStyle name="Percent 3 4 25 2 5" xfId="24821"/>
    <cellStyle name="Percent 3 4 26" xfId="3172"/>
    <cellStyle name="Percent 3 4 26 2" xfId="6162"/>
    <cellStyle name="Percent 3 4 26 2 2" xfId="8529"/>
    <cellStyle name="Percent 3 4 26 2 2 2" xfId="13072"/>
    <cellStyle name="Percent 3 4 26 2 2 2 2" xfId="22458"/>
    <cellStyle name="Percent 3 4 26 2 2 2 2 2" xfId="40742"/>
    <cellStyle name="Percent 3 4 26 2 2 2 3" xfId="31631"/>
    <cellStyle name="Percent 3 4 26 2 2 3" xfId="17918"/>
    <cellStyle name="Percent 3 4 26 2 2 3 2" xfId="36202"/>
    <cellStyle name="Percent 3 4 26 2 2 4" xfId="27091"/>
    <cellStyle name="Percent 3 4 26 2 3" xfId="10801"/>
    <cellStyle name="Percent 3 4 26 2 3 2" xfId="20187"/>
    <cellStyle name="Percent 3 4 26 2 3 2 2" xfId="38471"/>
    <cellStyle name="Percent 3 4 26 2 3 3" xfId="29360"/>
    <cellStyle name="Percent 3 4 26 2 4" xfId="15648"/>
    <cellStyle name="Percent 3 4 26 2 4 2" xfId="33932"/>
    <cellStyle name="Percent 3 4 26 2 5" xfId="24822"/>
    <cellStyle name="Percent 3 4 27" xfId="3168"/>
    <cellStyle name="Percent 3 4 27 2" xfId="6163"/>
    <cellStyle name="Percent 3 4 27 2 2" xfId="8530"/>
    <cellStyle name="Percent 3 4 27 2 2 2" xfId="13073"/>
    <cellStyle name="Percent 3 4 27 2 2 2 2" xfId="22459"/>
    <cellStyle name="Percent 3 4 27 2 2 2 2 2" xfId="40743"/>
    <cellStyle name="Percent 3 4 27 2 2 2 3" xfId="31632"/>
    <cellStyle name="Percent 3 4 27 2 2 3" xfId="17919"/>
    <cellStyle name="Percent 3 4 27 2 2 3 2" xfId="36203"/>
    <cellStyle name="Percent 3 4 27 2 2 4" xfId="27092"/>
    <cellStyle name="Percent 3 4 27 2 3" xfId="10802"/>
    <cellStyle name="Percent 3 4 27 2 3 2" xfId="20188"/>
    <cellStyle name="Percent 3 4 27 2 3 2 2" xfId="38472"/>
    <cellStyle name="Percent 3 4 27 2 3 3" xfId="29361"/>
    <cellStyle name="Percent 3 4 27 2 4" xfId="15649"/>
    <cellStyle name="Percent 3 4 27 2 4 2" xfId="33933"/>
    <cellStyle name="Percent 3 4 27 2 5" xfId="24823"/>
    <cellStyle name="Percent 3 4 28" xfId="2965"/>
    <cellStyle name="Percent 3 4 28 2" xfId="6164"/>
    <cellStyle name="Percent 3 4 28 2 2" xfId="8531"/>
    <cellStyle name="Percent 3 4 28 2 2 2" xfId="13074"/>
    <cellStyle name="Percent 3 4 28 2 2 2 2" xfId="22460"/>
    <cellStyle name="Percent 3 4 28 2 2 2 2 2" xfId="40744"/>
    <cellStyle name="Percent 3 4 28 2 2 2 3" xfId="31633"/>
    <cellStyle name="Percent 3 4 28 2 2 3" xfId="17920"/>
    <cellStyle name="Percent 3 4 28 2 2 3 2" xfId="36204"/>
    <cellStyle name="Percent 3 4 28 2 2 4" xfId="27093"/>
    <cellStyle name="Percent 3 4 28 2 3" xfId="10803"/>
    <cellStyle name="Percent 3 4 28 2 3 2" xfId="20189"/>
    <cellStyle name="Percent 3 4 28 2 3 2 2" xfId="38473"/>
    <cellStyle name="Percent 3 4 28 2 3 3" xfId="29362"/>
    <cellStyle name="Percent 3 4 28 2 4" xfId="15650"/>
    <cellStyle name="Percent 3 4 28 2 4 2" xfId="33934"/>
    <cellStyle name="Percent 3 4 28 2 5" xfId="24824"/>
    <cellStyle name="Percent 3 4 29" xfId="3320"/>
    <cellStyle name="Percent 3 4 29 2" xfId="6165"/>
    <cellStyle name="Percent 3 4 29 2 2" xfId="8532"/>
    <cellStyle name="Percent 3 4 29 2 2 2" xfId="13075"/>
    <cellStyle name="Percent 3 4 29 2 2 2 2" xfId="22461"/>
    <cellStyle name="Percent 3 4 29 2 2 2 2 2" xfId="40745"/>
    <cellStyle name="Percent 3 4 29 2 2 2 3" xfId="31634"/>
    <cellStyle name="Percent 3 4 29 2 2 3" xfId="17921"/>
    <cellStyle name="Percent 3 4 29 2 2 3 2" xfId="36205"/>
    <cellStyle name="Percent 3 4 29 2 2 4" xfId="27094"/>
    <cellStyle name="Percent 3 4 29 2 3" xfId="10804"/>
    <cellStyle name="Percent 3 4 29 2 3 2" xfId="20190"/>
    <cellStyle name="Percent 3 4 29 2 3 2 2" xfId="38474"/>
    <cellStyle name="Percent 3 4 29 2 3 3" xfId="29363"/>
    <cellStyle name="Percent 3 4 29 2 4" xfId="15651"/>
    <cellStyle name="Percent 3 4 29 2 4 2" xfId="33935"/>
    <cellStyle name="Percent 3 4 29 2 5" xfId="24825"/>
    <cellStyle name="Percent 3 4 3" xfId="691"/>
    <cellStyle name="Percent 3 4 3 2" xfId="6166"/>
    <cellStyle name="Percent 3 4 3 2 2" xfId="8533"/>
    <cellStyle name="Percent 3 4 3 2 2 2" xfId="13076"/>
    <cellStyle name="Percent 3 4 3 2 2 2 2" xfId="22462"/>
    <cellStyle name="Percent 3 4 3 2 2 2 2 2" xfId="40746"/>
    <cellStyle name="Percent 3 4 3 2 2 2 3" xfId="31635"/>
    <cellStyle name="Percent 3 4 3 2 2 3" xfId="17922"/>
    <cellStyle name="Percent 3 4 3 2 2 3 2" xfId="36206"/>
    <cellStyle name="Percent 3 4 3 2 2 4" xfId="27095"/>
    <cellStyle name="Percent 3 4 3 2 3" xfId="10805"/>
    <cellStyle name="Percent 3 4 3 2 3 2" xfId="20191"/>
    <cellStyle name="Percent 3 4 3 2 3 2 2" xfId="38475"/>
    <cellStyle name="Percent 3 4 3 2 3 3" xfId="29364"/>
    <cellStyle name="Percent 3 4 3 2 4" xfId="15652"/>
    <cellStyle name="Percent 3 4 3 2 4 2" xfId="33936"/>
    <cellStyle name="Percent 3 4 3 2 5" xfId="24826"/>
    <cellStyle name="Percent 3 4 30" xfId="3720"/>
    <cellStyle name="Percent 3 4 30 2" xfId="6167"/>
    <cellStyle name="Percent 3 4 30 2 2" xfId="8534"/>
    <cellStyle name="Percent 3 4 30 2 2 2" xfId="13077"/>
    <cellStyle name="Percent 3 4 30 2 2 2 2" xfId="22463"/>
    <cellStyle name="Percent 3 4 30 2 2 2 2 2" xfId="40747"/>
    <cellStyle name="Percent 3 4 30 2 2 2 3" xfId="31636"/>
    <cellStyle name="Percent 3 4 30 2 2 3" xfId="17923"/>
    <cellStyle name="Percent 3 4 30 2 2 3 2" xfId="36207"/>
    <cellStyle name="Percent 3 4 30 2 2 4" xfId="27096"/>
    <cellStyle name="Percent 3 4 30 2 3" xfId="10806"/>
    <cellStyle name="Percent 3 4 30 2 3 2" xfId="20192"/>
    <cellStyle name="Percent 3 4 30 2 3 2 2" xfId="38476"/>
    <cellStyle name="Percent 3 4 30 2 3 3" xfId="29365"/>
    <cellStyle name="Percent 3 4 30 2 4" xfId="15653"/>
    <cellStyle name="Percent 3 4 30 2 4 2" xfId="33937"/>
    <cellStyle name="Percent 3 4 30 2 5" xfId="24827"/>
    <cellStyle name="Percent 3 4 31" xfId="3407"/>
    <cellStyle name="Percent 3 4 31 2" xfId="6168"/>
    <cellStyle name="Percent 3 4 31 2 2" xfId="8535"/>
    <cellStyle name="Percent 3 4 31 2 2 2" xfId="13078"/>
    <cellStyle name="Percent 3 4 31 2 2 2 2" xfId="22464"/>
    <cellStyle name="Percent 3 4 31 2 2 2 2 2" xfId="40748"/>
    <cellStyle name="Percent 3 4 31 2 2 2 3" xfId="31637"/>
    <cellStyle name="Percent 3 4 31 2 2 3" xfId="17924"/>
    <cellStyle name="Percent 3 4 31 2 2 3 2" xfId="36208"/>
    <cellStyle name="Percent 3 4 31 2 2 4" xfId="27097"/>
    <cellStyle name="Percent 3 4 31 2 3" xfId="10807"/>
    <cellStyle name="Percent 3 4 31 2 3 2" xfId="20193"/>
    <cellStyle name="Percent 3 4 31 2 3 2 2" xfId="38477"/>
    <cellStyle name="Percent 3 4 31 2 3 3" xfId="29366"/>
    <cellStyle name="Percent 3 4 31 2 4" xfId="15654"/>
    <cellStyle name="Percent 3 4 31 2 4 2" xfId="33938"/>
    <cellStyle name="Percent 3 4 31 2 5" xfId="24828"/>
    <cellStyle name="Percent 3 4 32" xfId="4509"/>
    <cellStyle name="Percent 3 4 32 2" xfId="6169"/>
    <cellStyle name="Percent 3 4 32 2 2" xfId="8536"/>
    <cellStyle name="Percent 3 4 32 2 2 2" xfId="13079"/>
    <cellStyle name="Percent 3 4 32 2 2 2 2" xfId="22465"/>
    <cellStyle name="Percent 3 4 32 2 2 2 2 2" xfId="40749"/>
    <cellStyle name="Percent 3 4 32 2 2 2 3" xfId="31638"/>
    <cellStyle name="Percent 3 4 32 2 2 3" xfId="17925"/>
    <cellStyle name="Percent 3 4 32 2 2 3 2" xfId="36209"/>
    <cellStyle name="Percent 3 4 32 2 2 4" xfId="27098"/>
    <cellStyle name="Percent 3 4 32 2 3" xfId="10808"/>
    <cellStyle name="Percent 3 4 32 2 3 2" xfId="20194"/>
    <cellStyle name="Percent 3 4 32 2 3 2 2" xfId="38478"/>
    <cellStyle name="Percent 3 4 32 2 3 3" xfId="29367"/>
    <cellStyle name="Percent 3 4 32 2 4" xfId="15655"/>
    <cellStyle name="Percent 3 4 32 2 4 2" xfId="33939"/>
    <cellStyle name="Percent 3 4 32 2 5" xfId="24829"/>
    <cellStyle name="Percent 3 4 33" xfId="6144"/>
    <cellStyle name="Percent 3 4 33 2" xfId="8511"/>
    <cellStyle name="Percent 3 4 33 2 2" xfId="13054"/>
    <cellStyle name="Percent 3 4 33 2 2 2" xfId="22440"/>
    <cellStyle name="Percent 3 4 33 2 2 2 2" xfId="40724"/>
    <cellStyle name="Percent 3 4 33 2 2 3" xfId="31613"/>
    <cellStyle name="Percent 3 4 33 2 3" xfId="17900"/>
    <cellStyle name="Percent 3 4 33 2 3 2" xfId="36184"/>
    <cellStyle name="Percent 3 4 33 2 4" xfId="27073"/>
    <cellStyle name="Percent 3 4 33 3" xfId="10783"/>
    <cellStyle name="Percent 3 4 33 3 2" xfId="20169"/>
    <cellStyle name="Percent 3 4 33 3 2 2" xfId="38453"/>
    <cellStyle name="Percent 3 4 33 3 3" xfId="29342"/>
    <cellStyle name="Percent 3 4 33 4" xfId="15630"/>
    <cellStyle name="Percent 3 4 33 4 2" xfId="33914"/>
    <cellStyle name="Percent 3 4 33 5" xfId="24804"/>
    <cellStyle name="Percent 3 4 4" xfId="768"/>
    <cellStyle name="Percent 3 4 4 2" xfId="6170"/>
    <cellStyle name="Percent 3 4 4 2 2" xfId="8537"/>
    <cellStyle name="Percent 3 4 4 2 2 2" xfId="13080"/>
    <cellStyle name="Percent 3 4 4 2 2 2 2" xfId="22466"/>
    <cellStyle name="Percent 3 4 4 2 2 2 2 2" xfId="40750"/>
    <cellStyle name="Percent 3 4 4 2 2 2 3" xfId="31639"/>
    <cellStyle name="Percent 3 4 4 2 2 3" xfId="17926"/>
    <cellStyle name="Percent 3 4 4 2 2 3 2" xfId="36210"/>
    <cellStyle name="Percent 3 4 4 2 2 4" xfId="27099"/>
    <cellStyle name="Percent 3 4 4 2 3" xfId="10809"/>
    <cellStyle name="Percent 3 4 4 2 3 2" xfId="20195"/>
    <cellStyle name="Percent 3 4 4 2 3 2 2" xfId="38479"/>
    <cellStyle name="Percent 3 4 4 2 3 3" xfId="29368"/>
    <cellStyle name="Percent 3 4 4 2 4" xfId="15656"/>
    <cellStyle name="Percent 3 4 4 2 4 2" xfId="33940"/>
    <cellStyle name="Percent 3 4 4 2 5" xfId="24830"/>
    <cellStyle name="Percent 3 4 5" xfId="810"/>
    <cellStyle name="Percent 3 4 5 2" xfId="6171"/>
    <cellStyle name="Percent 3 4 5 2 2" xfId="8538"/>
    <cellStyle name="Percent 3 4 5 2 2 2" xfId="13081"/>
    <cellStyle name="Percent 3 4 5 2 2 2 2" xfId="22467"/>
    <cellStyle name="Percent 3 4 5 2 2 2 2 2" xfId="40751"/>
    <cellStyle name="Percent 3 4 5 2 2 2 3" xfId="31640"/>
    <cellStyle name="Percent 3 4 5 2 2 3" xfId="17927"/>
    <cellStyle name="Percent 3 4 5 2 2 3 2" xfId="36211"/>
    <cellStyle name="Percent 3 4 5 2 2 4" xfId="27100"/>
    <cellStyle name="Percent 3 4 5 2 3" xfId="10810"/>
    <cellStyle name="Percent 3 4 5 2 3 2" xfId="20196"/>
    <cellStyle name="Percent 3 4 5 2 3 2 2" xfId="38480"/>
    <cellStyle name="Percent 3 4 5 2 3 3" xfId="29369"/>
    <cellStyle name="Percent 3 4 5 2 4" xfId="15657"/>
    <cellStyle name="Percent 3 4 5 2 4 2" xfId="33941"/>
    <cellStyle name="Percent 3 4 5 2 5" xfId="24831"/>
    <cellStyle name="Percent 3 4 6" xfId="852"/>
    <cellStyle name="Percent 3 4 6 2" xfId="6172"/>
    <cellStyle name="Percent 3 4 6 2 2" xfId="8539"/>
    <cellStyle name="Percent 3 4 6 2 2 2" xfId="13082"/>
    <cellStyle name="Percent 3 4 6 2 2 2 2" xfId="22468"/>
    <cellStyle name="Percent 3 4 6 2 2 2 2 2" xfId="40752"/>
    <cellStyle name="Percent 3 4 6 2 2 2 3" xfId="31641"/>
    <cellStyle name="Percent 3 4 6 2 2 3" xfId="17928"/>
    <cellStyle name="Percent 3 4 6 2 2 3 2" xfId="36212"/>
    <cellStyle name="Percent 3 4 6 2 2 4" xfId="27101"/>
    <cellStyle name="Percent 3 4 6 2 3" xfId="10811"/>
    <cellStyle name="Percent 3 4 6 2 3 2" xfId="20197"/>
    <cellStyle name="Percent 3 4 6 2 3 2 2" xfId="38481"/>
    <cellStyle name="Percent 3 4 6 2 3 3" xfId="29370"/>
    <cellStyle name="Percent 3 4 6 2 4" xfId="15658"/>
    <cellStyle name="Percent 3 4 6 2 4 2" xfId="33942"/>
    <cellStyle name="Percent 3 4 6 2 5" xfId="24832"/>
    <cellStyle name="Percent 3 4 7" xfId="991"/>
    <cellStyle name="Percent 3 4 7 2" xfId="6173"/>
    <cellStyle name="Percent 3 4 7 2 2" xfId="8540"/>
    <cellStyle name="Percent 3 4 7 2 2 2" xfId="13083"/>
    <cellStyle name="Percent 3 4 7 2 2 2 2" xfId="22469"/>
    <cellStyle name="Percent 3 4 7 2 2 2 2 2" xfId="40753"/>
    <cellStyle name="Percent 3 4 7 2 2 2 3" xfId="31642"/>
    <cellStyle name="Percent 3 4 7 2 2 3" xfId="17929"/>
    <cellStyle name="Percent 3 4 7 2 2 3 2" xfId="36213"/>
    <cellStyle name="Percent 3 4 7 2 2 4" xfId="27102"/>
    <cellStyle name="Percent 3 4 7 2 3" xfId="10812"/>
    <cellStyle name="Percent 3 4 7 2 3 2" xfId="20198"/>
    <cellStyle name="Percent 3 4 7 2 3 2 2" xfId="38482"/>
    <cellStyle name="Percent 3 4 7 2 3 3" xfId="29371"/>
    <cellStyle name="Percent 3 4 7 2 4" xfId="15659"/>
    <cellStyle name="Percent 3 4 7 2 4 2" xfId="33943"/>
    <cellStyle name="Percent 3 4 7 2 5" xfId="24833"/>
    <cellStyle name="Percent 3 4 8" xfId="1058"/>
    <cellStyle name="Percent 3 4 8 2" xfId="6174"/>
    <cellStyle name="Percent 3 4 8 2 2" xfId="8541"/>
    <cellStyle name="Percent 3 4 8 2 2 2" xfId="13084"/>
    <cellStyle name="Percent 3 4 8 2 2 2 2" xfId="22470"/>
    <cellStyle name="Percent 3 4 8 2 2 2 2 2" xfId="40754"/>
    <cellStyle name="Percent 3 4 8 2 2 2 3" xfId="31643"/>
    <cellStyle name="Percent 3 4 8 2 2 3" xfId="17930"/>
    <cellStyle name="Percent 3 4 8 2 2 3 2" xfId="36214"/>
    <cellStyle name="Percent 3 4 8 2 2 4" xfId="27103"/>
    <cellStyle name="Percent 3 4 8 2 3" xfId="10813"/>
    <cellStyle name="Percent 3 4 8 2 3 2" xfId="20199"/>
    <cellStyle name="Percent 3 4 8 2 3 2 2" xfId="38483"/>
    <cellStyle name="Percent 3 4 8 2 3 3" xfId="29372"/>
    <cellStyle name="Percent 3 4 8 2 4" xfId="15660"/>
    <cellStyle name="Percent 3 4 8 2 4 2" xfId="33944"/>
    <cellStyle name="Percent 3 4 8 2 5" xfId="24834"/>
    <cellStyle name="Percent 3 4 9" xfId="1132"/>
    <cellStyle name="Percent 3 4 9 2" xfId="6175"/>
    <cellStyle name="Percent 3 4 9 2 2" xfId="8542"/>
    <cellStyle name="Percent 3 4 9 2 2 2" xfId="13085"/>
    <cellStyle name="Percent 3 4 9 2 2 2 2" xfId="22471"/>
    <cellStyle name="Percent 3 4 9 2 2 2 2 2" xfId="40755"/>
    <cellStyle name="Percent 3 4 9 2 2 2 3" xfId="31644"/>
    <cellStyle name="Percent 3 4 9 2 2 3" xfId="17931"/>
    <cellStyle name="Percent 3 4 9 2 2 3 2" xfId="36215"/>
    <cellStyle name="Percent 3 4 9 2 2 4" xfId="27104"/>
    <cellStyle name="Percent 3 4 9 2 3" xfId="10814"/>
    <cellStyle name="Percent 3 4 9 2 3 2" xfId="20200"/>
    <cellStyle name="Percent 3 4 9 2 3 2 2" xfId="38484"/>
    <cellStyle name="Percent 3 4 9 2 3 3" xfId="29373"/>
    <cellStyle name="Percent 3 4 9 2 4" xfId="15661"/>
    <cellStyle name="Percent 3 4 9 2 4 2" xfId="33945"/>
    <cellStyle name="Percent 3 4 9 2 5" xfId="24835"/>
    <cellStyle name="Percent 3 5" xfId="388"/>
    <cellStyle name="Percent 3 5 10" xfId="1206"/>
    <cellStyle name="Percent 3 5 10 2" xfId="6177"/>
    <cellStyle name="Percent 3 5 10 2 2" xfId="8544"/>
    <cellStyle name="Percent 3 5 10 2 2 2" xfId="13087"/>
    <cellStyle name="Percent 3 5 10 2 2 2 2" xfId="22473"/>
    <cellStyle name="Percent 3 5 10 2 2 2 2 2" xfId="40757"/>
    <cellStyle name="Percent 3 5 10 2 2 2 3" xfId="31646"/>
    <cellStyle name="Percent 3 5 10 2 2 3" xfId="17933"/>
    <cellStyle name="Percent 3 5 10 2 2 3 2" xfId="36217"/>
    <cellStyle name="Percent 3 5 10 2 2 4" xfId="27106"/>
    <cellStyle name="Percent 3 5 10 2 3" xfId="10816"/>
    <cellStyle name="Percent 3 5 10 2 3 2" xfId="20202"/>
    <cellStyle name="Percent 3 5 10 2 3 2 2" xfId="38486"/>
    <cellStyle name="Percent 3 5 10 2 3 3" xfId="29375"/>
    <cellStyle name="Percent 3 5 10 2 4" xfId="15663"/>
    <cellStyle name="Percent 3 5 10 2 4 2" xfId="33947"/>
    <cellStyle name="Percent 3 5 10 2 5" xfId="24837"/>
    <cellStyle name="Percent 3 5 11" xfId="1585"/>
    <cellStyle name="Percent 3 5 11 2" xfId="6178"/>
    <cellStyle name="Percent 3 5 11 2 2" xfId="8545"/>
    <cellStyle name="Percent 3 5 11 2 2 2" xfId="13088"/>
    <cellStyle name="Percent 3 5 11 2 2 2 2" xfId="22474"/>
    <cellStyle name="Percent 3 5 11 2 2 2 2 2" xfId="40758"/>
    <cellStyle name="Percent 3 5 11 2 2 2 3" xfId="31647"/>
    <cellStyle name="Percent 3 5 11 2 2 3" xfId="17934"/>
    <cellStyle name="Percent 3 5 11 2 2 3 2" xfId="36218"/>
    <cellStyle name="Percent 3 5 11 2 2 4" xfId="27107"/>
    <cellStyle name="Percent 3 5 11 2 3" xfId="10817"/>
    <cellStyle name="Percent 3 5 11 2 3 2" xfId="20203"/>
    <cellStyle name="Percent 3 5 11 2 3 2 2" xfId="38487"/>
    <cellStyle name="Percent 3 5 11 2 3 3" xfId="29376"/>
    <cellStyle name="Percent 3 5 11 2 4" xfId="15664"/>
    <cellStyle name="Percent 3 5 11 2 4 2" xfId="33948"/>
    <cellStyle name="Percent 3 5 11 2 5" xfId="24838"/>
    <cellStyle name="Percent 3 5 12" xfId="2054"/>
    <cellStyle name="Percent 3 5 12 2" xfId="6179"/>
    <cellStyle name="Percent 3 5 12 2 2" xfId="8546"/>
    <cellStyle name="Percent 3 5 12 2 2 2" xfId="13089"/>
    <cellStyle name="Percent 3 5 12 2 2 2 2" xfId="22475"/>
    <cellStyle name="Percent 3 5 12 2 2 2 2 2" xfId="40759"/>
    <cellStyle name="Percent 3 5 12 2 2 2 3" xfId="31648"/>
    <cellStyle name="Percent 3 5 12 2 2 3" xfId="17935"/>
    <cellStyle name="Percent 3 5 12 2 2 3 2" xfId="36219"/>
    <cellStyle name="Percent 3 5 12 2 2 4" xfId="27108"/>
    <cellStyle name="Percent 3 5 12 2 3" xfId="10818"/>
    <cellStyle name="Percent 3 5 12 2 3 2" xfId="20204"/>
    <cellStyle name="Percent 3 5 12 2 3 2 2" xfId="38488"/>
    <cellStyle name="Percent 3 5 12 2 3 3" xfId="29377"/>
    <cellStyle name="Percent 3 5 12 2 4" xfId="15665"/>
    <cellStyle name="Percent 3 5 12 2 4 2" xfId="33949"/>
    <cellStyle name="Percent 3 5 12 2 5" xfId="24839"/>
    <cellStyle name="Percent 3 5 13" xfId="1872"/>
    <cellStyle name="Percent 3 5 13 2" xfId="6180"/>
    <cellStyle name="Percent 3 5 13 2 2" xfId="8547"/>
    <cellStyle name="Percent 3 5 13 2 2 2" xfId="13090"/>
    <cellStyle name="Percent 3 5 13 2 2 2 2" xfId="22476"/>
    <cellStyle name="Percent 3 5 13 2 2 2 2 2" xfId="40760"/>
    <cellStyle name="Percent 3 5 13 2 2 2 3" xfId="31649"/>
    <cellStyle name="Percent 3 5 13 2 2 3" xfId="17936"/>
    <cellStyle name="Percent 3 5 13 2 2 3 2" xfId="36220"/>
    <cellStyle name="Percent 3 5 13 2 2 4" xfId="27109"/>
    <cellStyle name="Percent 3 5 13 2 3" xfId="10819"/>
    <cellStyle name="Percent 3 5 13 2 3 2" xfId="20205"/>
    <cellStyle name="Percent 3 5 13 2 3 2 2" xfId="38489"/>
    <cellStyle name="Percent 3 5 13 2 3 3" xfId="29378"/>
    <cellStyle name="Percent 3 5 13 2 4" xfId="15666"/>
    <cellStyle name="Percent 3 5 13 2 4 2" xfId="33950"/>
    <cellStyle name="Percent 3 5 13 2 5" xfId="24840"/>
    <cellStyle name="Percent 3 5 14" xfId="1731"/>
    <cellStyle name="Percent 3 5 14 2" xfId="6181"/>
    <cellStyle name="Percent 3 5 14 2 2" xfId="8548"/>
    <cellStyle name="Percent 3 5 14 2 2 2" xfId="13091"/>
    <cellStyle name="Percent 3 5 14 2 2 2 2" xfId="22477"/>
    <cellStyle name="Percent 3 5 14 2 2 2 2 2" xfId="40761"/>
    <cellStyle name="Percent 3 5 14 2 2 2 3" xfId="31650"/>
    <cellStyle name="Percent 3 5 14 2 2 3" xfId="17937"/>
    <cellStyle name="Percent 3 5 14 2 2 3 2" xfId="36221"/>
    <cellStyle name="Percent 3 5 14 2 2 4" xfId="27110"/>
    <cellStyle name="Percent 3 5 14 2 3" xfId="10820"/>
    <cellStyle name="Percent 3 5 14 2 3 2" xfId="20206"/>
    <cellStyle name="Percent 3 5 14 2 3 2 2" xfId="38490"/>
    <cellStyle name="Percent 3 5 14 2 3 3" xfId="29379"/>
    <cellStyle name="Percent 3 5 14 2 4" xfId="15667"/>
    <cellStyle name="Percent 3 5 14 2 4 2" xfId="33951"/>
    <cellStyle name="Percent 3 5 14 2 5" xfId="24841"/>
    <cellStyle name="Percent 3 5 15" xfId="2133"/>
    <cellStyle name="Percent 3 5 15 2" xfId="6182"/>
    <cellStyle name="Percent 3 5 15 2 2" xfId="8549"/>
    <cellStyle name="Percent 3 5 15 2 2 2" xfId="13092"/>
    <cellStyle name="Percent 3 5 15 2 2 2 2" xfId="22478"/>
    <cellStyle name="Percent 3 5 15 2 2 2 2 2" xfId="40762"/>
    <cellStyle name="Percent 3 5 15 2 2 2 3" xfId="31651"/>
    <cellStyle name="Percent 3 5 15 2 2 3" xfId="17938"/>
    <cellStyle name="Percent 3 5 15 2 2 3 2" xfId="36222"/>
    <cellStyle name="Percent 3 5 15 2 2 4" xfId="27111"/>
    <cellStyle name="Percent 3 5 15 2 3" xfId="10821"/>
    <cellStyle name="Percent 3 5 15 2 3 2" xfId="20207"/>
    <cellStyle name="Percent 3 5 15 2 3 2 2" xfId="38491"/>
    <cellStyle name="Percent 3 5 15 2 3 3" xfId="29380"/>
    <cellStyle name="Percent 3 5 15 2 4" xfId="15668"/>
    <cellStyle name="Percent 3 5 15 2 4 2" xfId="33952"/>
    <cellStyle name="Percent 3 5 15 2 5" xfId="24842"/>
    <cellStyle name="Percent 3 5 16" xfId="1765"/>
    <cellStyle name="Percent 3 5 16 2" xfId="6183"/>
    <cellStyle name="Percent 3 5 16 2 2" xfId="8550"/>
    <cellStyle name="Percent 3 5 16 2 2 2" xfId="13093"/>
    <cellStyle name="Percent 3 5 16 2 2 2 2" xfId="22479"/>
    <cellStyle name="Percent 3 5 16 2 2 2 2 2" xfId="40763"/>
    <cellStyle name="Percent 3 5 16 2 2 2 3" xfId="31652"/>
    <cellStyle name="Percent 3 5 16 2 2 3" xfId="17939"/>
    <cellStyle name="Percent 3 5 16 2 2 3 2" xfId="36223"/>
    <cellStyle name="Percent 3 5 16 2 2 4" xfId="27112"/>
    <cellStyle name="Percent 3 5 16 2 3" xfId="10822"/>
    <cellStyle name="Percent 3 5 16 2 3 2" xfId="20208"/>
    <cellStyle name="Percent 3 5 16 2 3 2 2" xfId="38492"/>
    <cellStyle name="Percent 3 5 16 2 3 3" xfId="29381"/>
    <cellStyle name="Percent 3 5 16 2 4" xfId="15669"/>
    <cellStyle name="Percent 3 5 16 2 4 2" xfId="33953"/>
    <cellStyle name="Percent 3 5 16 2 5" xfId="24843"/>
    <cellStyle name="Percent 3 5 17" xfId="2224"/>
    <cellStyle name="Percent 3 5 17 2" xfId="6184"/>
    <cellStyle name="Percent 3 5 17 2 2" xfId="8551"/>
    <cellStyle name="Percent 3 5 17 2 2 2" xfId="13094"/>
    <cellStyle name="Percent 3 5 17 2 2 2 2" xfId="22480"/>
    <cellStyle name="Percent 3 5 17 2 2 2 2 2" xfId="40764"/>
    <cellStyle name="Percent 3 5 17 2 2 2 3" xfId="31653"/>
    <cellStyle name="Percent 3 5 17 2 2 3" xfId="17940"/>
    <cellStyle name="Percent 3 5 17 2 2 3 2" xfId="36224"/>
    <cellStyle name="Percent 3 5 17 2 2 4" xfId="27113"/>
    <cellStyle name="Percent 3 5 17 2 3" xfId="10823"/>
    <cellStyle name="Percent 3 5 17 2 3 2" xfId="20209"/>
    <cellStyle name="Percent 3 5 17 2 3 2 2" xfId="38493"/>
    <cellStyle name="Percent 3 5 17 2 3 3" xfId="29382"/>
    <cellStyle name="Percent 3 5 17 2 4" xfId="15670"/>
    <cellStyle name="Percent 3 5 17 2 4 2" xfId="33954"/>
    <cellStyle name="Percent 3 5 17 2 5" xfId="24844"/>
    <cellStyle name="Percent 3 5 18" xfId="2346"/>
    <cellStyle name="Percent 3 5 18 2" xfId="6185"/>
    <cellStyle name="Percent 3 5 18 2 2" xfId="8552"/>
    <cellStyle name="Percent 3 5 18 2 2 2" xfId="13095"/>
    <cellStyle name="Percent 3 5 18 2 2 2 2" xfId="22481"/>
    <cellStyle name="Percent 3 5 18 2 2 2 2 2" xfId="40765"/>
    <cellStyle name="Percent 3 5 18 2 2 2 3" xfId="31654"/>
    <cellStyle name="Percent 3 5 18 2 2 3" xfId="17941"/>
    <cellStyle name="Percent 3 5 18 2 2 3 2" xfId="36225"/>
    <cellStyle name="Percent 3 5 18 2 2 4" xfId="27114"/>
    <cellStyle name="Percent 3 5 18 2 3" xfId="10824"/>
    <cellStyle name="Percent 3 5 18 2 3 2" xfId="20210"/>
    <cellStyle name="Percent 3 5 18 2 3 2 2" xfId="38494"/>
    <cellStyle name="Percent 3 5 18 2 3 3" xfId="29383"/>
    <cellStyle name="Percent 3 5 18 2 4" xfId="15671"/>
    <cellStyle name="Percent 3 5 18 2 4 2" xfId="33955"/>
    <cellStyle name="Percent 3 5 18 2 5" xfId="24845"/>
    <cellStyle name="Percent 3 5 19" xfId="2674"/>
    <cellStyle name="Percent 3 5 19 2" xfId="6186"/>
    <cellStyle name="Percent 3 5 19 2 2" xfId="8553"/>
    <cellStyle name="Percent 3 5 19 2 2 2" xfId="13096"/>
    <cellStyle name="Percent 3 5 19 2 2 2 2" xfId="22482"/>
    <cellStyle name="Percent 3 5 19 2 2 2 2 2" xfId="40766"/>
    <cellStyle name="Percent 3 5 19 2 2 2 3" xfId="31655"/>
    <cellStyle name="Percent 3 5 19 2 2 3" xfId="17942"/>
    <cellStyle name="Percent 3 5 19 2 2 3 2" xfId="36226"/>
    <cellStyle name="Percent 3 5 19 2 2 4" xfId="27115"/>
    <cellStyle name="Percent 3 5 19 2 3" xfId="10825"/>
    <cellStyle name="Percent 3 5 19 2 3 2" xfId="20211"/>
    <cellStyle name="Percent 3 5 19 2 3 2 2" xfId="38495"/>
    <cellStyle name="Percent 3 5 19 2 3 3" xfId="29384"/>
    <cellStyle name="Percent 3 5 19 2 4" xfId="15672"/>
    <cellStyle name="Percent 3 5 19 2 4 2" xfId="33956"/>
    <cellStyle name="Percent 3 5 19 2 5" xfId="24846"/>
    <cellStyle name="Percent 3 5 2" xfId="602"/>
    <cellStyle name="Percent 3 5 2 2" xfId="6187"/>
    <cellStyle name="Percent 3 5 2 2 2" xfId="8554"/>
    <cellStyle name="Percent 3 5 2 2 2 2" xfId="13097"/>
    <cellStyle name="Percent 3 5 2 2 2 2 2" xfId="22483"/>
    <cellStyle name="Percent 3 5 2 2 2 2 2 2" xfId="40767"/>
    <cellStyle name="Percent 3 5 2 2 2 2 3" xfId="31656"/>
    <cellStyle name="Percent 3 5 2 2 2 3" xfId="17943"/>
    <cellStyle name="Percent 3 5 2 2 2 3 2" xfId="36227"/>
    <cellStyle name="Percent 3 5 2 2 2 4" xfId="27116"/>
    <cellStyle name="Percent 3 5 2 2 3" xfId="10826"/>
    <cellStyle name="Percent 3 5 2 2 3 2" xfId="20212"/>
    <cellStyle name="Percent 3 5 2 2 3 2 2" xfId="38496"/>
    <cellStyle name="Percent 3 5 2 2 3 3" xfId="29385"/>
    <cellStyle name="Percent 3 5 2 2 4" xfId="15673"/>
    <cellStyle name="Percent 3 5 2 2 4 2" xfId="33957"/>
    <cellStyle name="Percent 3 5 2 2 5" xfId="24847"/>
    <cellStyle name="Percent 3 5 20" xfId="2926"/>
    <cellStyle name="Percent 3 5 20 2" xfId="6188"/>
    <cellStyle name="Percent 3 5 20 2 2" xfId="8555"/>
    <cellStyle name="Percent 3 5 20 2 2 2" xfId="13098"/>
    <cellStyle name="Percent 3 5 20 2 2 2 2" xfId="22484"/>
    <cellStyle name="Percent 3 5 20 2 2 2 2 2" xfId="40768"/>
    <cellStyle name="Percent 3 5 20 2 2 2 3" xfId="31657"/>
    <cellStyle name="Percent 3 5 20 2 2 3" xfId="17944"/>
    <cellStyle name="Percent 3 5 20 2 2 3 2" xfId="36228"/>
    <cellStyle name="Percent 3 5 20 2 2 4" xfId="27117"/>
    <cellStyle name="Percent 3 5 20 2 3" xfId="10827"/>
    <cellStyle name="Percent 3 5 20 2 3 2" xfId="20213"/>
    <cellStyle name="Percent 3 5 20 2 3 2 2" xfId="38497"/>
    <cellStyle name="Percent 3 5 20 2 3 3" xfId="29386"/>
    <cellStyle name="Percent 3 5 20 2 4" xfId="15674"/>
    <cellStyle name="Percent 3 5 20 2 4 2" xfId="33958"/>
    <cellStyle name="Percent 3 5 20 2 5" xfId="24848"/>
    <cellStyle name="Percent 3 5 21" xfId="2535"/>
    <cellStyle name="Percent 3 5 21 2" xfId="6189"/>
    <cellStyle name="Percent 3 5 21 2 2" xfId="8556"/>
    <cellStyle name="Percent 3 5 21 2 2 2" xfId="13099"/>
    <cellStyle name="Percent 3 5 21 2 2 2 2" xfId="22485"/>
    <cellStyle name="Percent 3 5 21 2 2 2 2 2" xfId="40769"/>
    <cellStyle name="Percent 3 5 21 2 2 2 3" xfId="31658"/>
    <cellStyle name="Percent 3 5 21 2 2 3" xfId="17945"/>
    <cellStyle name="Percent 3 5 21 2 2 3 2" xfId="36229"/>
    <cellStyle name="Percent 3 5 21 2 2 4" xfId="27118"/>
    <cellStyle name="Percent 3 5 21 2 3" xfId="10828"/>
    <cellStyle name="Percent 3 5 21 2 3 2" xfId="20214"/>
    <cellStyle name="Percent 3 5 21 2 3 2 2" xfId="38498"/>
    <cellStyle name="Percent 3 5 21 2 3 3" xfId="29387"/>
    <cellStyle name="Percent 3 5 21 2 4" xfId="15675"/>
    <cellStyle name="Percent 3 5 21 2 4 2" xfId="33959"/>
    <cellStyle name="Percent 3 5 21 2 5" xfId="24849"/>
    <cellStyle name="Percent 3 5 22" xfId="2887"/>
    <cellStyle name="Percent 3 5 22 2" xfId="6190"/>
    <cellStyle name="Percent 3 5 22 2 2" xfId="8557"/>
    <cellStyle name="Percent 3 5 22 2 2 2" xfId="13100"/>
    <cellStyle name="Percent 3 5 22 2 2 2 2" xfId="22486"/>
    <cellStyle name="Percent 3 5 22 2 2 2 2 2" xfId="40770"/>
    <cellStyle name="Percent 3 5 22 2 2 2 3" xfId="31659"/>
    <cellStyle name="Percent 3 5 22 2 2 3" xfId="17946"/>
    <cellStyle name="Percent 3 5 22 2 2 3 2" xfId="36230"/>
    <cellStyle name="Percent 3 5 22 2 2 4" xfId="27119"/>
    <cellStyle name="Percent 3 5 22 2 3" xfId="10829"/>
    <cellStyle name="Percent 3 5 22 2 3 2" xfId="20215"/>
    <cellStyle name="Percent 3 5 22 2 3 2 2" xfId="38499"/>
    <cellStyle name="Percent 3 5 22 2 3 3" xfId="29388"/>
    <cellStyle name="Percent 3 5 22 2 4" xfId="15676"/>
    <cellStyle name="Percent 3 5 22 2 4 2" xfId="33960"/>
    <cellStyle name="Percent 3 5 22 2 5" xfId="24850"/>
    <cellStyle name="Percent 3 5 23" xfId="3025"/>
    <cellStyle name="Percent 3 5 23 2" xfId="6191"/>
    <cellStyle name="Percent 3 5 23 2 2" xfId="8558"/>
    <cellStyle name="Percent 3 5 23 2 2 2" xfId="13101"/>
    <cellStyle name="Percent 3 5 23 2 2 2 2" xfId="22487"/>
    <cellStyle name="Percent 3 5 23 2 2 2 2 2" xfId="40771"/>
    <cellStyle name="Percent 3 5 23 2 2 2 3" xfId="31660"/>
    <cellStyle name="Percent 3 5 23 2 2 3" xfId="17947"/>
    <cellStyle name="Percent 3 5 23 2 2 3 2" xfId="36231"/>
    <cellStyle name="Percent 3 5 23 2 2 4" xfId="27120"/>
    <cellStyle name="Percent 3 5 23 2 3" xfId="10830"/>
    <cellStyle name="Percent 3 5 23 2 3 2" xfId="20216"/>
    <cellStyle name="Percent 3 5 23 2 3 2 2" xfId="38500"/>
    <cellStyle name="Percent 3 5 23 2 3 3" xfId="29389"/>
    <cellStyle name="Percent 3 5 23 2 4" xfId="15677"/>
    <cellStyle name="Percent 3 5 23 2 4 2" xfId="33961"/>
    <cellStyle name="Percent 3 5 23 2 5" xfId="24851"/>
    <cellStyle name="Percent 3 5 24" xfId="2963"/>
    <cellStyle name="Percent 3 5 24 2" xfId="6192"/>
    <cellStyle name="Percent 3 5 24 2 2" xfId="8559"/>
    <cellStyle name="Percent 3 5 24 2 2 2" xfId="13102"/>
    <cellStyle name="Percent 3 5 24 2 2 2 2" xfId="22488"/>
    <cellStyle name="Percent 3 5 24 2 2 2 2 2" xfId="40772"/>
    <cellStyle name="Percent 3 5 24 2 2 2 3" xfId="31661"/>
    <cellStyle name="Percent 3 5 24 2 2 3" xfId="17948"/>
    <cellStyle name="Percent 3 5 24 2 2 3 2" xfId="36232"/>
    <cellStyle name="Percent 3 5 24 2 2 4" xfId="27121"/>
    <cellStyle name="Percent 3 5 24 2 3" xfId="10831"/>
    <cellStyle name="Percent 3 5 24 2 3 2" xfId="20217"/>
    <cellStyle name="Percent 3 5 24 2 3 2 2" xfId="38501"/>
    <cellStyle name="Percent 3 5 24 2 3 3" xfId="29390"/>
    <cellStyle name="Percent 3 5 24 2 4" xfId="15678"/>
    <cellStyle name="Percent 3 5 24 2 4 2" xfId="33962"/>
    <cellStyle name="Percent 3 5 24 2 5" xfId="24852"/>
    <cellStyle name="Percent 3 5 25" xfId="3125"/>
    <cellStyle name="Percent 3 5 25 2" xfId="6193"/>
    <cellStyle name="Percent 3 5 25 2 2" xfId="8560"/>
    <cellStyle name="Percent 3 5 25 2 2 2" xfId="13103"/>
    <cellStyle name="Percent 3 5 25 2 2 2 2" xfId="22489"/>
    <cellStyle name="Percent 3 5 25 2 2 2 2 2" xfId="40773"/>
    <cellStyle name="Percent 3 5 25 2 2 2 3" xfId="31662"/>
    <cellStyle name="Percent 3 5 25 2 2 3" xfId="17949"/>
    <cellStyle name="Percent 3 5 25 2 2 3 2" xfId="36233"/>
    <cellStyle name="Percent 3 5 25 2 2 4" xfId="27122"/>
    <cellStyle name="Percent 3 5 25 2 3" xfId="10832"/>
    <cellStyle name="Percent 3 5 25 2 3 2" xfId="20218"/>
    <cellStyle name="Percent 3 5 25 2 3 2 2" xfId="38502"/>
    <cellStyle name="Percent 3 5 25 2 3 3" xfId="29391"/>
    <cellStyle name="Percent 3 5 25 2 4" xfId="15679"/>
    <cellStyle name="Percent 3 5 25 2 4 2" xfId="33963"/>
    <cellStyle name="Percent 3 5 25 2 5" xfId="24853"/>
    <cellStyle name="Percent 3 5 26" xfId="2973"/>
    <cellStyle name="Percent 3 5 26 2" xfId="6194"/>
    <cellStyle name="Percent 3 5 26 2 2" xfId="8561"/>
    <cellStyle name="Percent 3 5 26 2 2 2" xfId="13104"/>
    <cellStyle name="Percent 3 5 26 2 2 2 2" xfId="22490"/>
    <cellStyle name="Percent 3 5 26 2 2 2 2 2" xfId="40774"/>
    <cellStyle name="Percent 3 5 26 2 2 2 3" xfId="31663"/>
    <cellStyle name="Percent 3 5 26 2 2 3" xfId="17950"/>
    <cellStyle name="Percent 3 5 26 2 2 3 2" xfId="36234"/>
    <cellStyle name="Percent 3 5 26 2 2 4" xfId="27123"/>
    <cellStyle name="Percent 3 5 26 2 3" xfId="10833"/>
    <cellStyle name="Percent 3 5 26 2 3 2" xfId="20219"/>
    <cellStyle name="Percent 3 5 26 2 3 2 2" xfId="38503"/>
    <cellStyle name="Percent 3 5 26 2 3 3" xfId="29392"/>
    <cellStyle name="Percent 3 5 26 2 4" xfId="15680"/>
    <cellStyle name="Percent 3 5 26 2 4 2" xfId="33964"/>
    <cellStyle name="Percent 3 5 26 2 5" xfId="24854"/>
    <cellStyle name="Percent 3 5 27" xfId="2969"/>
    <cellStyle name="Percent 3 5 27 2" xfId="6195"/>
    <cellStyle name="Percent 3 5 27 2 2" xfId="8562"/>
    <cellStyle name="Percent 3 5 27 2 2 2" xfId="13105"/>
    <cellStyle name="Percent 3 5 27 2 2 2 2" xfId="22491"/>
    <cellStyle name="Percent 3 5 27 2 2 2 2 2" xfId="40775"/>
    <cellStyle name="Percent 3 5 27 2 2 2 3" xfId="31664"/>
    <cellStyle name="Percent 3 5 27 2 2 3" xfId="17951"/>
    <cellStyle name="Percent 3 5 27 2 2 3 2" xfId="36235"/>
    <cellStyle name="Percent 3 5 27 2 2 4" xfId="27124"/>
    <cellStyle name="Percent 3 5 27 2 3" xfId="10834"/>
    <cellStyle name="Percent 3 5 27 2 3 2" xfId="20220"/>
    <cellStyle name="Percent 3 5 27 2 3 2 2" xfId="38504"/>
    <cellStyle name="Percent 3 5 27 2 3 3" xfId="29393"/>
    <cellStyle name="Percent 3 5 27 2 4" xfId="15681"/>
    <cellStyle name="Percent 3 5 27 2 4 2" xfId="33965"/>
    <cellStyle name="Percent 3 5 27 2 5" xfId="24855"/>
    <cellStyle name="Percent 3 5 28" xfId="2797"/>
    <cellStyle name="Percent 3 5 28 2" xfId="6196"/>
    <cellStyle name="Percent 3 5 28 2 2" xfId="8563"/>
    <cellStyle name="Percent 3 5 28 2 2 2" xfId="13106"/>
    <cellStyle name="Percent 3 5 28 2 2 2 2" xfId="22492"/>
    <cellStyle name="Percent 3 5 28 2 2 2 2 2" xfId="40776"/>
    <cellStyle name="Percent 3 5 28 2 2 2 3" xfId="31665"/>
    <cellStyle name="Percent 3 5 28 2 2 3" xfId="17952"/>
    <cellStyle name="Percent 3 5 28 2 2 3 2" xfId="36236"/>
    <cellStyle name="Percent 3 5 28 2 2 4" xfId="27125"/>
    <cellStyle name="Percent 3 5 28 2 3" xfId="10835"/>
    <cellStyle name="Percent 3 5 28 2 3 2" xfId="20221"/>
    <cellStyle name="Percent 3 5 28 2 3 2 2" xfId="38505"/>
    <cellStyle name="Percent 3 5 28 2 3 3" xfId="29394"/>
    <cellStyle name="Percent 3 5 28 2 4" xfId="15682"/>
    <cellStyle name="Percent 3 5 28 2 4 2" xfId="33966"/>
    <cellStyle name="Percent 3 5 28 2 5" xfId="24856"/>
    <cellStyle name="Percent 3 5 29" xfId="3321"/>
    <cellStyle name="Percent 3 5 29 2" xfId="6197"/>
    <cellStyle name="Percent 3 5 29 2 2" xfId="8564"/>
    <cellStyle name="Percent 3 5 29 2 2 2" xfId="13107"/>
    <cellStyle name="Percent 3 5 29 2 2 2 2" xfId="22493"/>
    <cellStyle name="Percent 3 5 29 2 2 2 2 2" xfId="40777"/>
    <cellStyle name="Percent 3 5 29 2 2 2 3" xfId="31666"/>
    <cellStyle name="Percent 3 5 29 2 2 3" xfId="17953"/>
    <cellStyle name="Percent 3 5 29 2 2 3 2" xfId="36237"/>
    <cellStyle name="Percent 3 5 29 2 2 4" xfId="27126"/>
    <cellStyle name="Percent 3 5 29 2 3" xfId="10836"/>
    <cellStyle name="Percent 3 5 29 2 3 2" xfId="20222"/>
    <cellStyle name="Percent 3 5 29 2 3 2 2" xfId="38506"/>
    <cellStyle name="Percent 3 5 29 2 3 3" xfId="29395"/>
    <cellStyle name="Percent 3 5 29 2 4" xfId="15683"/>
    <cellStyle name="Percent 3 5 29 2 4 2" xfId="33967"/>
    <cellStyle name="Percent 3 5 29 2 5" xfId="24857"/>
    <cellStyle name="Percent 3 5 3" xfId="692"/>
    <cellStyle name="Percent 3 5 3 2" xfId="6198"/>
    <cellStyle name="Percent 3 5 3 2 2" xfId="8565"/>
    <cellStyle name="Percent 3 5 3 2 2 2" xfId="13108"/>
    <cellStyle name="Percent 3 5 3 2 2 2 2" xfId="22494"/>
    <cellStyle name="Percent 3 5 3 2 2 2 2 2" xfId="40778"/>
    <cellStyle name="Percent 3 5 3 2 2 2 3" xfId="31667"/>
    <cellStyle name="Percent 3 5 3 2 2 3" xfId="17954"/>
    <cellStyle name="Percent 3 5 3 2 2 3 2" xfId="36238"/>
    <cellStyle name="Percent 3 5 3 2 2 4" xfId="27127"/>
    <cellStyle name="Percent 3 5 3 2 3" xfId="10837"/>
    <cellStyle name="Percent 3 5 3 2 3 2" xfId="20223"/>
    <cellStyle name="Percent 3 5 3 2 3 2 2" xfId="38507"/>
    <cellStyle name="Percent 3 5 3 2 3 3" xfId="29396"/>
    <cellStyle name="Percent 3 5 3 2 4" xfId="15684"/>
    <cellStyle name="Percent 3 5 3 2 4 2" xfId="33968"/>
    <cellStyle name="Percent 3 5 3 2 5" xfId="24858"/>
    <cellStyle name="Percent 3 5 30" xfId="3675"/>
    <cellStyle name="Percent 3 5 30 2" xfId="6199"/>
    <cellStyle name="Percent 3 5 30 2 2" xfId="8566"/>
    <cellStyle name="Percent 3 5 30 2 2 2" xfId="13109"/>
    <cellStyle name="Percent 3 5 30 2 2 2 2" xfId="22495"/>
    <cellStyle name="Percent 3 5 30 2 2 2 2 2" xfId="40779"/>
    <cellStyle name="Percent 3 5 30 2 2 2 3" xfId="31668"/>
    <cellStyle name="Percent 3 5 30 2 2 3" xfId="17955"/>
    <cellStyle name="Percent 3 5 30 2 2 3 2" xfId="36239"/>
    <cellStyle name="Percent 3 5 30 2 2 4" xfId="27128"/>
    <cellStyle name="Percent 3 5 30 2 3" xfId="10838"/>
    <cellStyle name="Percent 3 5 30 2 3 2" xfId="20224"/>
    <cellStyle name="Percent 3 5 30 2 3 2 2" xfId="38508"/>
    <cellStyle name="Percent 3 5 30 2 3 3" xfId="29397"/>
    <cellStyle name="Percent 3 5 30 2 4" xfId="15685"/>
    <cellStyle name="Percent 3 5 30 2 4 2" xfId="33969"/>
    <cellStyle name="Percent 3 5 30 2 5" xfId="24859"/>
    <cellStyle name="Percent 3 5 31" xfId="3706"/>
    <cellStyle name="Percent 3 5 31 2" xfId="6200"/>
    <cellStyle name="Percent 3 5 31 2 2" xfId="8567"/>
    <cellStyle name="Percent 3 5 31 2 2 2" xfId="13110"/>
    <cellStyle name="Percent 3 5 31 2 2 2 2" xfId="22496"/>
    <cellStyle name="Percent 3 5 31 2 2 2 2 2" xfId="40780"/>
    <cellStyle name="Percent 3 5 31 2 2 2 3" xfId="31669"/>
    <cellStyle name="Percent 3 5 31 2 2 3" xfId="17956"/>
    <cellStyle name="Percent 3 5 31 2 2 3 2" xfId="36240"/>
    <cellStyle name="Percent 3 5 31 2 2 4" xfId="27129"/>
    <cellStyle name="Percent 3 5 31 2 3" xfId="10839"/>
    <cellStyle name="Percent 3 5 31 2 3 2" xfId="20225"/>
    <cellStyle name="Percent 3 5 31 2 3 2 2" xfId="38509"/>
    <cellStyle name="Percent 3 5 31 2 3 3" xfId="29398"/>
    <cellStyle name="Percent 3 5 31 2 4" xfId="15686"/>
    <cellStyle name="Percent 3 5 31 2 4 2" xfId="33970"/>
    <cellStyle name="Percent 3 5 31 2 5" xfId="24860"/>
    <cellStyle name="Percent 3 5 32" xfId="4510"/>
    <cellStyle name="Percent 3 5 32 2" xfId="6201"/>
    <cellStyle name="Percent 3 5 32 2 2" xfId="8568"/>
    <cellStyle name="Percent 3 5 32 2 2 2" xfId="13111"/>
    <cellStyle name="Percent 3 5 32 2 2 2 2" xfId="22497"/>
    <cellStyle name="Percent 3 5 32 2 2 2 2 2" xfId="40781"/>
    <cellStyle name="Percent 3 5 32 2 2 2 3" xfId="31670"/>
    <cellStyle name="Percent 3 5 32 2 2 3" xfId="17957"/>
    <cellStyle name="Percent 3 5 32 2 2 3 2" xfId="36241"/>
    <cellStyle name="Percent 3 5 32 2 2 4" xfId="27130"/>
    <cellStyle name="Percent 3 5 32 2 3" xfId="10840"/>
    <cellStyle name="Percent 3 5 32 2 3 2" xfId="20226"/>
    <cellStyle name="Percent 3 5 32 2 3 2 2" xfId="38510"/>
    <cellStyle name="Percent 3 5 32 2 3 3" xfId="29399"/>
    <cellStyle name="Percent 3 5 32 2 4" xfId="15687"/>
    <cellStyle name="Percent 3 5 32 2 4 2" xfId="33971"/>
    <cellStyle name="Percent 3 5 32 2 5" xfId="24861"/>
    <cellStyle name="Percent 3 5 33" xfId="6176"/>
    <cellStyle name="Percent 3 5 33 2" xfId="8543"/>
    <cellStyle name="Percent 3 5 33 2 2" xfId="13086"/>
    <cellStyle name="Percent 3 5 33 2 2 2" xfId="22472"/>
    <cellStyle name="Percent 3 5 33 2 2 2 2" xfId="40756"/>
    <cellStyle name="Percent 3 5 33 2 2 3" xfId="31645"/>
    <cellStyle name="Percent 3 5 33 2 3" xfId="17932"/>
    <cellStyle name="Percent 3 5 33 2 3 2" xfId="36216"/>
    <cellStyle name="Percent 3 5 33 2 4" xfId="27105"/>
    <cellStyle name="Percent 3 5 33 3" xfId="10815"/>
    <cellStyle name="Percent 3 5 33 3 2" xfId="20201"/>
    <cellStyle name="Percent 3 5 33 3 2 2" xfId="38485"/>
    <cellStyle name="Percent 3 5 33 3 3" xfId="29374"/>
    <cellStyle name="Percent 3 5 33 4" xfId="15662"/>
    <cellStyle name="Percent 3 5 33 4 2" xfId="33946"/>
    <cellStyle name="Percent 3 5 33 5" xfId="24836"/>
    <cellStyle name="Percent 3 5 4" xfId="769"/>
    <cellStyle name="Percent 3 5 4 2" xfId="6202"/>
    <cellStyle name="Percent 3 5 4 2 2" xfId="8569"/>
    <cellStyle name="Percent 3 5 4 2 2 2" xfId="13112"/>
    <cellStyle name="Percent 3 5 4 2 2 2 2" xfId="22498"/>
    <cellStyle name="Percent 3 5 4 2 2 2 2 2" xfId="40782"/>
    <cellStyle name="Percent 3 5 4 2 2 2 3" xfId="31671"/>
    <cellStyle name="Percent 3 5 4 2 2 3" xfId="17958"/>
    <cellStyle name="Percent 3 5 4 2 2 3 2" xfId="36242"/>
    <cellStyle name="Percent 3 5 4 2 2 4" xfId="27131"/>
    <cellStyle name="Percent 3 5 4 2 3" xfId="10841"/>
    <cellStyle name="Percent 3 5 4 2 3 2" xfId="20227"/>
    <cellStyle name="Percent 3 5 4 2 3 2 2" xfId="38511"/>
    <cellStyle name="Percent 3 5 4 2 3 3" xfId="29400"/>
    <cellStyle name="Percent 3 5 4 2 4" xfId="15688"/>
    <cellStyle name="Percent 3 5 4 2 4 2" xfId="33972"/>
    <cellStyle name="Percent 3 5 4 2 5" xfId="24862"/>
    <cellStyle name="Percent 3 5 5" xfId="811"/>
    <cellStyle name="Percent 3 5 5 2" xfId="6203"/>
    <cellStyle name="Percent 3 5 5 2 2" xfId="8570"/>
    <cellStyle name="Percent 3 5 5 2 2 2" xfId="13113"/>
    <cellStyle name="Percent 3 5 5 2 2 2 2" xfId="22499"/>
    <cellStyle name="Percent 3 5 5 2 2 2 2 2" xfId="40783"/>
    <cellStyle name="Percent 3 5 5 2 2 2 3" xfId="31672"/>
    <cellStyle name="Percent 3 5 5 2 2 3" xfId="17959"/>
    <cellStyle name="Percent 3 5 5 2 2 3 2" xfId="36243"/>
    <cellStyle name="Percent 3 5 5 2 2 4" xfId="27132"/>
    <cellStyle name="Percent 3 5 5 2 3" xfId="10842"/>
    <cellStyle name="Percent 3 5 5 2 3 2" xfId="20228"/>
    <cellStyle name="Percent 3 5 5 2 3 2 2" xfId="38512"/>
    <cellStyle name="Percent 3 5 5 2 3 3" xfId="29401"/>
    <cellStyle name="Percent 3 5 5 2 4" xfId="15689"/>
    <cellStyle name="Percent 3 5 5 2 4 2" xfId="33973"/>
    <cellStyle name="Percent 3 5 5 2 5" xfId="24863"/>
    <cellStyle name="Percent 3 5 6" xfId="853"/>
    <cellStyle name="Percent 3 5 6 2" xfId="6204"/>
    <cellStyle name="Percent 3 5 6 2 2" xfId="8571"/>
    <cellStyle name="Percent 3 5 6 2 2 2" xfId="13114"/>
    <cellStyle name="Percent 3 5 6 2 2 2 2" xfId="22500"/>
    <cellStyle name="Percent 3 5 6 2 2 2 2 2" xfId="40784"/>
    <cellStyle name="Percent 3 5 6 2 2 2 3" xfId="31673"/>
    <cellStyle name="Percent 3 5 6 2 2 3" xfId="17960"/>
    <cellStyle name="Percent 3 5 6 2 2 3 2" xfId="36244"/>
    <cellStyle name="Percent 3 5 6 2 2 4" xfId="27133"/>
    <cellStyle name="Percent 3 5 6 2 3" xfId="10843"/>
    <cellStyle name="Percent 3 5 6 2 3 2" xfId="20229"/>
    <cellStyle name="Percent 3 5 6 2 3 2 2" xfId="38513"/>
    <cellStyle name="Percent 3 5 6 2 3 3" xfId="29402"/>
    <cellStyle name="Percent 3 5 6 2 4" xfId="15690"/>
    <cellStyle name="Percent 3 5 6 2 4 2" xfId="33974"/>
    <cellStyle name="Percent 3 5 6 2 5" xfId="24864"/>
    <cellStyle name="Percent 3 5 7" xfId="992"/>
    <cellStyle name="Percent 3 5 7 2" xfId="6205"/>
    <cellStyle name="Percent 3 5 7 2 2" xfId="8572"/>
    <cellStyle name="Percent 3 5 7 2 2 2" xfId="13115"/>
    <cellStyle name="Percent 3 5 7 2 2 2 2" xfId="22501"/>
    <cellStyle name="Percent 3 5 7 2 2 2 2 2" xfId="40785"/>
    <cellStyle name="Percent 3 5 7 2 2 2 3" xfId="31674"/>
    <cellStyle name="Percent 3 5 7 2 2 3" xfId="17961"/>
    <cellStyle name="Percent 3 5 7 2 2 3 2" xfId="36245"/>
    <cellStyle name="Percent 3 5 7 2 2 4" xfId="27134"/>
    <cellStyle name="Percent 3 5 7 2 3" xfId="10844"/>
    <cellStyle name="Percent 3 5 7 2 3 2" xfId="20230"/>
    <cellStyle name="Percent 3 5 7 2 3 2 2" xfId="38514"/>
    <cellStyle name="Percent 3 5 7 2 3 3" xfId="29403"/>
    <cellStyle name="Percent 3 5 7 2 4" xfId="15691"/>
    <cellStyle name="Percent 3 5 7 2 4 2" xfId="33975"/>
    <cellStyle name="Percent 3 5 7 2 5" xfId="24865"/>
    <cellStyle name="Percent 3 5 8" xfId="1059"/>
    <cellStyle name="Percent 3 5 8 2" xfId="6206"/>
    <cellStyle name="Percent 3 5 8 2 2" xfId="8573"/>
    <cellStyle name="Percent 3 5 8 2 2 2" xfId="13116"/>
    <cellStyle name="Percent 3 5 8 2 2 2 2" xfId="22502"/>
    <cellStyle name="Percent 3 5 8 2 2 2 2 2" xfId="40786"/>
    <cellStyle name="Percent 3 5 8 2 2 2 3" xfId="31675"/>
    <cellStyle name="Percent 3 5 8 2 2 3" xfId="17962"/>
    <cellStyle name="Percent 3 5 8 2 2 3 2" xfId="36246"/>
    <cellStyle name="Percent 3 5 8 2 2 4" xfId="27135"/>
    <cellStyle name="Percent 3 5 8 2 3" xfId="10845"/>
    <cellStyle name="Percent 3 5 8 2 3 2" xfId="20231"/>
    <cellStyle name="Percent 3 5 8 2 3 2 2" xfId="38515"/>
    <cellStyle name="Percent 3 5 8 2 3 3" xfId="29404"/>
    <cellStyle name="Percent 3 5 8 2 4" xfId="15692"/>
    <cellStyle name="Percent 3 5 8 2 4 2" xfId="33976"/>
    <cellStyle name="Percent 3 5 8 2 5" xfId="24866"/>
    <cellStyle name="Percent 3 5 9" xfId="1133"/>
    <cellStyle name="Percent 3 5 9 2" xfId="6207"/>
    <cellStyle name="Percent 3 5 9 2 2" xfId="8574"/>
    <cellStyle name="Percent 3 5 9 2 2 2" xfId="13117"/>
    <cellStyle name="Percent 3 5 9 2 2 2 2" xfId="22503"/>
    <cellStyle name="Percent 3 5 9 2 2 2 2 2" xfId="40787"/>
    <cellStyle name="Percent 3 5 9 2 2 2 3" xfId="31676"/>
    <cellStyle name="Percent 3 5 9 2 2 3" xfId="17963"/>
    <cellStyle name="Percent 3 5 9 2 2 3 2" xfId="36247"/>
    <cellStyle name="Percent 3 5 9 2 2 4" xfId="27136"/>
    <cellStyle name="Percent 3 5 9 2 3" xfId="10846"/>
    <cellStyle name="Percent 3 5 9 2 3 2" xfId="20232"/>
    <cellStyle name="Percent 3 5 9 2 3 2 2" xfId="38516"/>
    <cellStyle name="Percent 3 5 9 2 3 3" xfId="29405"/>
    <cellStyle name="Percent 3 5 9 2 4" xfId="15693"/>
    <cellStyle name="Percent 3 5 9 2 4 2" xfId="33977"/>
    <cellStyle name="Percent 3 5 9 2 5" xfId="24867"/>
    <cellStyle name="Percent 3 6" xfId="988"/>
    <cellStyle name="Percent 3 6 2" xfId="6208"/>
    <cellStyle name="Percent 3 6 2 2" xfId="8575"/>
    <cellStyle name="Percent 3 6 2 2 2" xfId="13118"/>
    <cellStyle name="Percent 3 6 2 2 2 2" xfId="22504"/>
    <cellStyle name="Percent 3 6 2 2 2 2 2" xfId="40788"/>
    <cellStyle name="Percent 3 6 2 2 2 3" xfId="31677"/>
    <cellStyle name="Percent 3 6 2 2 3" xfId="17964"/>
    <cellStyle name="Percent 3 6 2 2 3 2" xfId="36248"/>
    <cellStyle name="Percent 3 6 2 2 4" xfId="27137"/>
    <cellStyle name="Percent 3 6 2 3" xfId="10847"/>
    <cellStyle name="Percent 3 6 2 3 2" xfId="20233"/>
    <cellStyle name="Percent 3 6 2 3 2 2" xfId="38517"/>
    <cellStyle name="Percent 3 6 2 3 3" xfId="29406"/>
    <cellStyle name="Percent 3 6 2 4" xfId="15694"/>
    <cellStyle name="Percent 3 6 2 4 2" xfId="33978"/>
    <cellStyle name="Percent 3 6 2 5" xfId="24868"/>
    <cellStyle name="Percent 3 7" xfId="1326"/>
    <cellStyle name="Percent 3 7 2" xfId="6209"/>
    <cellStyle name="Percent 3 7 2 2" xfId="8576"/>
    <cellStyle name="Percent 3 7 2 2 2" xfId="13119"/>
    <cellStyle name="Percent 3 7 2 2 2 2" xfId="22505"/>
    <cellStyle name="Percent 3 7 2 2 2 2 2" xfId="40789"/>
    <cellStyle name="Percent 3 7 2 2 2 3" xfId="31678"/>
    <cellStyle name="Percent 3 7 2 2 3" xfId="17965"/>
    <cellStyle name="Percent 3 7 2 2 3 2" xfId="36249"/>
    <cellStyle name="Percent 3 7 2 2 4" xfId="27138"/>
    <cellStyle name="Percent 3 7 2 3" xfId="10848"/>
    <cellStyle name="Percent 3 7 2 3 2" xfId="20234"/>
    <cellStyle name="Percent 3 7 2 3 2 2" xfId="38518"/>
    <cellStyle name="Percent 3 7 2 3 3" xfId="29407"/>
    <cellStyle name="Percent 3 7 2 4" xfId="15695"/>
    <cellStyle name="Percent 3 7 2 4 2" xfId="33979"/>
    <cellStyle name="Percent 3 7 2 5" xfId="24869"/>
    <cellStyle name="Percent 3 8" xfId="1354"/>
    <cellStyle name="Percent 3 8 2" xfId="6210"/>
    <cellStyle name="Percent 3 8 2 2" xfId="8577"/>
    <cellStyle name="Percent 3 8 2 2 2" xfId="13120"/>
    <cellStyle name="Percent 3 8 2 2 2 2" xfId="22506"/>
    <cellStyle name="Percent 3 8 2 2 2 2 2" xfId="40790"/>
    <cellStyle name="Percent 3 8 2 2 2 3" xfId="31679"/>
    <cellStyle name="Percent 3 8 2 2 3" xfId="17966"/>
    <cellStyle name="Percent 3 8 2 2 3 2" xfId="36250"/>
    <cellStyle name="Percent 3 8 2 2 4" xfId="27139"/>
    <cellStyle name="Percent 3 8 2 3" xfId="10849"/>
    <cellStyle name="Percent 3 8 2 3 2" xfId="20235"/>
    <cellStyle name="Percent 3 8 2 3 2 2" xfId="38519"/>
    <cellStyle name="Percent 3 8 2 3 3" xfId="29408"/>
    <cellStyle name="Percent 3 8 2 4" xfId="15696"/>
    <cellStyle name="Percent 3 8 2 4 2" xfId="33980"/>
    <cellStyle name="Percent 3 8 2 5" xfId="24870"/>
    <cellStyle name="Percent 3 9" xfId="1381"/>
    <cellStyle name="Percent 3 9 2" xfId="6211"/>
    <cellStyle name="Percent 3 9 2 2" xfId="8578"/>
    <cellStyle name="Percent 3 9 2 2 2" xfId="13121"/>
    <cellStyle name="Percent 3 9 2 2 2 2" xfId="22507"/>
    <cellStyle name="Percent 3 9 2 2 2 2 2" xfId="40791"/>
    <cellStyle name="Percent 3 9 2 2 2 3" xfId="31680"/>
    <cellStyle name="Percent 3 9 2 2 3" xfId="17967"/>
    <cellStyle name="Percent 3 9 2 2 3 2" xfId="36251"/>
    <cellStyle name="Percent 3 9 2 2 4" xfId="27140"/>
    <cellStyle name="Percent 3 9 2 3" xfId="10850"/>
    <cellStyle name="Percent 3 9 2 3 2" xfId="20236"/>
    <cellStyle name="Percent 3 9 2 3 2 2" xfId="38520"/>
    <cellStyle name="Percent 3 9 2 3 3" xfId="29409"/>
    <cellStyle name="Percent 3 9 2 4" xfId="15697"/>
    <cellStyle name="Percent 3 9 2 4 2" xfId="33981"/>
    <cellStyle name="Percent 3 9 2 5" xfId="24871"/>
    <cellStyle name="Percent 4" xfId="429"/>
    <cellStyle name="Percent 4 10" xfId="1072"/>
    <cellStyle name="Percent 4 10 2" xfId="6213"/>
    <cellStyle name="Percent 4 10 2 2" xfId="8580"/>
    <cellStyle name="Percent 4 10 2 2 2" xfId="13123"/>
    <cellStyle name="Percent 4 10 2 2 2 2" xfId="22509"/>
    <cellStyle name="Percent 4 10 2 2 2 2 2" xfId="40793"/>
    <cellStyle name="Percent 4 10 2 2 2 3" xfId="31682"/>
    <cellStyle name="Percent 4 10 2 2 3" xfId="17969"/>
    <cellStyle name="Percent 4 10 2 2 3 2" xfId="36253"/>
    <cellStyle name="Percent 4 10 2 2 4" xfId="27142"/>
    <cellStyle name="Percent 4 10 2 3" xfId="10852"/>
    <cellStyle name="Percent 4 10 2 3 2" xfId="20238"/>
    <cellStyle name="Percent 4 10 2 3 2 2" xfId="38522"/>
    <cellStyle name="Percent 4 10 2 3 3" xfId="29411"/>
    <cellStyle name="Percent 4 10 2 4" xfId="15699"/>
    <cellStyle name="Percent 4 10 2 4 2" xfId="33983"/>
    <cellStyle name="Percent 4 10 2 5" xfId="24873"/>
    <cellStyle name="Percent 4 11" xfId="1146"/>
    <cellStyle name="Percent 4 11 2" xfId="6214"/>
    <cellStyle name="Percent 4 11 2 2" xfId="8581"/>
    <cellStyle name="Percent 4 11 2 2 2" xfId="13124"/>
    <cellStyle name="Percent 4 11 2 2 2 2" xfId="22510"/>
    <cellStyle name="Percent 4 11 2 2 2 2 2" xfId="40794"/>
    <cellStyle name="Percent 4 11 2 2 2 3" xfId="31683"/>
    <cellStyle name="Percent 4 11 2 2 3" xfId="17970"/>
    <cellStyle name="Percent 4 11 2 2 3 2" xfId="36254"/>
    <cellStyle name="Percent 4 11 2 2 4" xfId="27143"/>
    <cellStyle name="Percent 4 11 2 3" xfId="10853"/>
    <cellStyle name="Percent 4 11 2 3 2" xfId="20239"/>
    <cellStyle name="Percent 4 11 2 3 2 2" xfId="38523"/>
    <cellStyle name="Percent 4 11 2 3 3" xfId="29412"/>
    <cellStyle name="Percent 4 11 2 4" xfId="15700"/>
    <cellStyle name="Percent 4 11 2 4 2" xfId="33984"/>
    <cellStyle name="Percent 4 11 2 5" xfId="24874"/>
    <cellStyle name="Percent 4 12" xfId="1219"/>
    <cellStyle name="Percent 4 12 2" xfId="6215"/>
    <cellStyle name="Percent 4 12 2 2" xfId="8582"/>
    <cellStyle name="Percent 4 12 2 2 2" xfId="13125"/>
    <cellStyle name="Percent 4 12 2 2 2 2" xfId="22511"/>
    <cellStyle name="Percent 4 12 2 2 2 2 2" xfId="40795"/>
    <cellStyle name="Percent 4 12 2 2 2 3" xfId="31684"/>
    <cellStyle name="Percent 4 12 2 2 3" xfId="17971"/>
    <cellStyle name="Percent 4 12 2 2 3 2" xfId="36255"/>
    <cellStyle name="Percent 4 12 2 2 4" xfId="27144"/>
    <cellStyle name="Percent 4 12 2 3" xfId="10854"/>
    <cellStyle name="Percent 4 12 2 3 2" xfId="20240"/>
    <cellStyle name="Percent 4 12 2 3 2 2" xfId="38524"/>
    <cellStyle name="Percent 4 12 2 3 3" xfId="29413"/>
    <cellStyle name="Percent 4 12 2 4" xfId="15701"/>
    <cellStyle name="Percent 4 12 2 4 2" xfId="33985"/>
    <cellStyle name="Percent 4 12 2 5" xfId="24875"/>
    <cellStyle name="Percent 4 13" xfId="1598"/>
    <cellStyle name="Percent 4 13 2" xfId="6216"/>
    <cellStyle name="Percent 4 13 2 2" xfId="8583"/>
    <cellStyle name="Percent 4 13 2 2 2" xfId="13126"/>
    <cellStyle name="Percent 4 13 2 2 2 2" xfId="22512"/>
    <cellStyle name="Percent 4 13 2 2 2 2 2" xfId="40796"/>
    <cellStyle name="Percent 4 13 2 2 2 3" xfId="31685"/>
    <cellStyle name="Percent 4 13 2 2 3" xfId="17972"/>
    <cellStyle name="Percent 4 13 2 2 3 2" xfId="36256"/>
    <cellStyle name="Percent 4 13 2 2 4" xfId="27145"/>
    <cellStyle name="Percent 4 13 2 3" xfId="10855"/>
    <cellStyle name="Percent 4 13 2 3 2" xfId="20241"/>
    <cellStyle name="Percent 4 13 2 3 2 2" xfId="38525"/>
    <cellStyle name="Percent 4 13 2 3 3" xfId="29414"/>
    <cellStyle name="Percent 4 13 2 4" xfId="15702"/>
    <cellStyle name="Percent 4 13 2 4 2" xfId="33986"/>
    <cellStyle name="Percent 4 13 2 5" xfId="24876"/>
    <cellStyle name="Percent 4 14" xfId="2055"/>
    <cellStyle name="Percent 4 14 2" xfId="6217"/>
    <cellStyle name="Percent 4 14 2 2" xfId="8584"/>
    <cellStyle name="Percent 4 14 2 2 2" xfId="13127"/>
    <cellStyle name="Percent 4 14 2 2 2 2" xfId="22513"/>
    <cellStyle name="Percent 4 14 2 2 2 2 2" xfId="40797"/>
    <cellStyle name="Percent 4 14 2 2 2 3" xfId="31686"/>
    <cellStyle name="Percent 4 14 2 2 3" xfId="17973"/>
    <cellStyle name="Percent 4 14 2 2 3 2" xfId="36257"/>
    <cellStyle name="Percent 4 14 2 2 4" xfId="27146"/>
    <cellStyle name="Percent 4 14 2 3" xfId="10856"/>
    <cellStyle name="Percent 4 14 2 3 2" xfId="20242"/>
    <cellStyle name="Percent 4 14 2 3 2 2" xfId="38526"/>
    <cellStyle name="Percent 4 14 2 3 3" xfId="29415"/>
    <cellStyle name="Percent 4 14 2 4" xfId="15703"/>
    <cellStyle name="Percent 4 14 2 4 2" xfId="33987"/>
    <cellStyle name="Percent 4 14 2 5" xfId="24877"/>
    <cellStyle name="Percent 4 15" xfId="1853"/>
    <cellStyle name="Percent 4 15 2" xfId="6218"/>
    <cellStyle name="Percent 4 15 2 2" xfId="8585"/>
    <cellStyle name="Percent 4 15 2 2 2" xfId="13128"/>
    <cellStyle name="Percent 4 15 2 2 2 2" xfId="22514"/>
    <cellStyle name="Percent 4 15 2 2 2 2 2" xfId="40798"/>
    <cellStyle name="Percent 4 15 2 2 2 3" xfId="31687"/>
    <cellStyle name="Percent 4 15 2 2 3" xfId="17974"/>
    <cellStyle name="Percent 4 15 2 2 3 2" xfId="36258"/>
    <cellStyle name="Percent 4 15 2 2 4" xfId="27147"/>
    <cellStyle name="Percent 4 15 2 3" xfId="10857"/>
    <cellStyle name="Percent 4 15 2 3 2" xfId="20243"/>
    <cellStyle name="Percent 4 15 2 3 2 2" xfId="38527"/>
    <cellStyle name="Percent 4 15 2 3 3" xfId="29416"/>
    <cellStyle name="Percent 4 15 2 4" xfId="15704"/>
    <cellStyle name="Percent 4 15 2 4 2" xfId="33988"/>
    <cellStyle name="Percent 4 15 2 5" xfId="24878"/>
    <cellStyle name="Percent 4 16" xfId="2257"/>
    <cellStyle name="Percent 4 16 2" xfId="6219"/>
    <cellStyle name="Percent 4 16 2 2" xfId="8586"/>
    <cellStyle name="Percent 4 16 2 2 2" xfId="13129"/>
    <cellStyle name="Percent 4 16 2 2 2 2" xfId="22515"/>
    <cellStyle name="Percent 4 16 2 2 2 2 2" xfId="40799"/>
    <cellStyle name="Percent 4 16 2 2 2 3" xfId="31688"/>
    <cellStyle name="Percent 4 16 2 2 3" xfId="17975"/>
    <cellStyle name="Percent 4 16 2 2 3 2" xfId="36259"/>
    <cellStyle name="Percent 4 16 2 2 4" xfId="27148"/>
    <cellStyle name="Percent 4 16 2 3" xfId="10858"/>
    <cellStyle name="Percent 4 16 2 3 2" xfId="20244"/>
    <cellStyle name="Percent 4 16 2 3 2 2" xfId="38528"/>
    <cellStyle name="Percent 4 16 2 3 3" xfId="29417"/>
    <cellStyle name="Percent 4 16 2 4" xfId="15705"/>
    <cellStyle name="Percent 4 16 2 4 2" xfId="33989"/>
    <cellStyle name="Percent 4 16 2 5" xfId="24879"/>
    <cellStyle name="Percent 4 17" xfId="1920"/>
    <cellStyle name="Percent 4 17 2" xfId="6220"/>
    <cellStyle name="Percent 4 17 2 2" xfId="8587"/>
    <cellStyle name="Percent 4 17 2 2 2" xfId="13130"/>
    <cellStyle name="Percent 4 17 2 2 2 2" xfId="22516"/>
    <cellStyle name="Percent 4 17 2 2 2 2 2" xfId="40800"/>
    <cellStyle name="Percent 4 17 2 2 2 3" xfId="31689"/>
    <cellStyle name="Percent 4 17 2 2 3" xfId="17976"/>
    <cellStyle name="Percent 4 17 2 2 3 2" xfId="36260"/>
    <cellStyle name="Percent 4 17 2 2 4" xfId="27149"/>
    <cellStyle name="Percent 4 17 2 3" xfId="10859"/>
    <cellStyle name="Percent 4 17 2 3 2" xfId="20245"/>
    <cellStyle name="Percent 4 17 2 3 2 2" xfId="38529"/>
    <cellStyle name="Percent 4 17 2 3 3" xfId="29418"/>
    <cellStyle name="Percent 4 17 2 4" xfId="15706"/>
    <cellStyle name="Percent 4 17 2 4 2" xfId="33990"/>
    <cellStyle name="Percent 4 17 2 5" xfId="24880"/>
    <cellStyle name="Percent 4 18" xfId="2194"/>
    <cellStyle name="Percent 4 18 2" xfId="6221"/>
    <cellStyle name="Percent 4 18 2 2" xfId="8588"/>
    <cellStyle name="Percent 4 18 2 2 2" xfId="13131"/>
    <cellStyle name="Percent 4 18 2 2 2 2" xfId="22517"/>
    <cellStyle name="Percent 4 18 2 2 2 2 2" xfId="40801"/>
    <cellStyle name="Percent 4 18 2 2 2 3" xfId="31690"/>
    <cellStyle name="Percent 4 18 2 2 3" xfId="17977"/>
    <cellStyle name="Percent 4 18 2 2 3 2" xfId="36261"/>
    <cellStyle name="Percent 4 18 2 2 4" xfId="27150"/>
    <cellStyle name="Percent 4 18 2 3" xfId="10860"/>
    <cellStyle name="Percent 4 18 2 3 2" xfId="20246"/>
    <cellStyle name="Percent 4 18 2 3 2 2" xfId="38530"/>
    <cellStyle name="Percent 4 18 2 3 3" xfId="29419"/>
    <cellStyle name="Percent 4 18 2 4" xfId="15707"/>
    <cellStyle name="Percent 4 18 2 4 2" xfId="33991"/>
    <cellStyle name="Percent 4 18 2 5" xfId="24881"/>
    <cellStyle name="Percent 4 19" xfId="2079"/>
    <cellStyle name="Percent 4 19 2" xfId="6222"/>
    <cellStyle name="Percent 4 19 2 2" xfId="8589"/>
    <cellStyle name="Percent 4 19 2 2 2" xfId="13132"/>
    <cellStyle name="Percent 4 19 2 2 2 2" xfId="22518"/>
    <cellStyle name="Percent 4 19 2 2 2 2 2" xfId="40802"/>
    <cellStyle name="Percent 4 19 2 2 2 3" xfId="31691"/>
    <cellStyle name="Percent 4 19 2 2 3" xfId="17978"/>
    <cellStyle name="Percent 4 19 2 2 3 2" xfId="36262"/>
    <cellStyle name="Percent 4 19 2 2 4" xfId="27151"/>
    <cellStyle name="Percent 4 19 2 3" xfId="10861"/>
    <cellStyle name="Percent 4 19 2 3 2" xfId="20247"/>
    <cellStyle name="Percent 4 19 2 3 2 2" xfId="38531"/>
    <cellStyle name="Percent 4 19 2 3 3" xfId="29420"/>
    <cellStyle name="Percent 4 19 2 4" xfId="15708"/>
    <cellStyle name="Percent 4 19 2 4 2" xfId="33992"/>
    <cellStyle name="Percent 4 19 2 5" xfId="24882"/>
    <cellStyle name="Percent 4 2" xfId="389"/>
    <cellStyle name="Percent 4 2 10" xfId="1207"/>
    <cellStyle name="Percent 4 2 10 2" xfId="6224"/>
    <cellStyle name="Percent 4 2 10 2 2" xfId="8591"/>
    <cellStyle name="Percent 4 2 10 2 2 2" xfId="13134"/>
    <cellStyle name="Percent 4 2 10 2 2 2 2" xfId="22520"/>
    <cellStyle name="Percent 4 2 10 2 2 2 2 2" xfId="40804"/>
    <cellStyle name="Percent 4 2 10 2 2 2 3" xfId="31693"/>
    <cellStyle name="Percent 4 2 10 2 2 3" xfId="17980"/>
    <cellStyle name="Percent 4 2 10 2 2 3 2" xfId="36264"/>
    <cellStyle name="Percent 4 2 10 2 2 4" xfId="27153"/>
    <cellStyle name="Percent 4 2 10 2 3" xfId="10863"/>
    <cellStyle name="Percent 4 2 10 2 3 2" xfId="20249"/>
    <cellStyle name="Percent 4 2 10 2 3 2 2" xfId="38533"/>
    <cellStyle name="Percent 4 2 10 2 3 3" xfId="29422"/>
    <cellStyle name="Percent 4 2 10 2 4" xfId="15710"/>
    <cellStyle name="Percent 4 2 10 2 4 2" xfId="33994"/>
    <cellStyle name="Percent 4 2 10 2 5" xfId="24884"/>
    <cellStyle name="Percent 4 2 11" xfId="1586"/>
    <cellStyle name="Percent 4 2 11 2" xfId="6225"/>
    <cellStyle name="Percent 4 2 11 2 2" xfId="8592"/>
    <cellStyle name="Percent 4 2 11 2 2 2" xfId="13135"/>
    <cellStyle name="Percent 4 2 11 2 2 2 2" xfId="22521"/>
    <cellStyle name="Percent 4 2 11 2 2 2 2 2" xfId="40805"/>
    <cellStyle name="Percent 4 2 11 2 2 2 3" xfId="31694"/>
    <cellStyle name="Percent 4 2 11 2 2 3" xfId="17981"/>
    <cellStyle name="Percent 4 2 11 2 2 3 2" xfId="36265"/>
    <cellStyle name="Percent 4 2 11 2 2 4" xfId="27154"/>
    <cellStyle name="Percent 4 2 11 2 3" xfId="10864"/>
    <cellStyle name="Percent 4 2 11 2 3 2" xfId="20250"/>
    <cellStyle name="Percent 4 2 11 2 3 2 2" xfId="38534"/>
    <cellStyle name="Percent 4 2 11 2 3 3" xfId="29423"/>
    <cellStyle name="Percent 4 2 11 2 4" xfId="15711"/>
    <cellStyle name="Percent 4 2 11 2 4 2" xfId="33995"/>
    <cellStyle name="Percent 4 2 11 2 5" xfId="24885"/>
    <cellStyle name="Percent 4 2 12" xfId="2056"/>
    <cellStyle name="Percent 4 2 12 2" xfId="6226"/>
    <cellStyle name="Percent 4 2 12 2 2" xfId="8593"/>
    <cellStyle name="Percent 4 2 12 2 2 2" xfId="13136"/>
    <cellStyle name="Percent 4 2 12 2 2 2 2" xfId="22522"/>
    <cellStyle name="Percent 4 2 12 2 2 2 2 2" xfId="40806"/>
    <cellStyle name="Percent 4 2 12 2 2 2 3" xfId="31695"/>
    <cellStyle name="Percent 4 2 12 2 2 3" xfId="17982"/>
    <cellStyle name="Percent 4 2 12 2 2 3 2" xfId="36266"/>
    <cellStyle name="Percent 4 2 12 2 2 4" xfId="27155"/>
    <cellStyle name="Percent 4 2 12 2 3" xfId="10865"/>
    <cellStyle name="Percent 4 2 12 2 3 2" xfId="20251"/>
    <cellStyle name="Percent 4 2 12 2 3 2 2" xfId="38535"/>
    <cellStyle name="Percent 4 2 12 2 3 3" xfId="29424"/>
    <cellStyle name="Percent 4 2 12 2 4" xfId="15712"/>
    <cellStyle name="Percent 4 2 12 2 4 2" xfId="33996"/>
    <cellStyle name="Percent 4 2 12 2 5" xfId="24886"/>
    <cellStyle name="Percent 4 2 13" xfId="1871"/>
    <cellStyle name="Percent 4 2 13 2" xfId="6227"/>
    <cellStyle name="Percent 4 2 13 2 2" xfId="8594"/>
    <cellStyle name="Percent 4 2 13 2 2 2" xfId="13137"/>
    <cellStyle name="Percent 4 2 13 2 2 2 2" xfId="22523"/>
    <cellStyle name="Percent 4 2 13 2 2 2 2 2" xfId="40807"/>
    <cellStyle name="Percent 4 2 13 2 2 2 3" xfId="31696"/>
    <cellStyle name="Percent 4 2 13 2 2 3" xfId="17983"/>
    <cellStyle name="Percent 4 2 13 2 2 3 2" xfId="36267"/>
    <cellStyle name="Percent 4 2 13 2 2 4" xfId="27156"/>
    <cellStyle name="Percent 4 2 13 2 3" xfId="10866"/>
    <cellStyle name="Percent 4 2 13 2 3 2" xfId="20252"/>
    <cellStyle name="Percent 4 2 13 2 3 2 2" xfId="38536"/>
    <cellStyle name="Percent 4 2 13 2 3 3" xfId="29425"/>
    <cellStyle name="Percent 4 2 13 2 4" xfId="15713"/>
    <cellStyle name="Percent 4 2 13 2 4 2" xfId="33997"/>
    <cellStyle name="Percent 4 2 13 2 5" xfId="24887"/>
    <cellStyle name="Percent 4 2 14" xfId="2152"/>
    <cellStyle name="Percent 4 2 14 2" xfId="6228"/>
    <cellStyle name="Percent 4 2 14 2 2" xfId="8595"/>
    <cellStyle name="Percent 4 2 14 2 2 2" xfId="13138"/>
    <cellStyle name="Percent 4 2 14 2 2 2 2" xfId="22524"/>
    <cellStyle name="Percent 4 2 14 2 2 2 2 2" xfId="40808"/>
    <cellStyle name="Percent 4 2 14 2 2 2 3" xfId="31697"/>
    <cellStyle name="Percent 4 2 14 2 2 3" xfId="17984"/>
    <cellStyle name="Percent 4 2 14 2 2 3 2" xfId="36268"/>
    <cellStyle name="Percent 4 2 14 2 2 4" xfId="27157"/>
    <cellStyle name="Percent 4 2 14 2 3" xfId="10867"/>
    <cellStyle name="Percent 4 2 14 2 3 2" xfId="20253"/>
    <cellStyle name="Percent 4 2 14 2 3 2 2" xfId="38537"/>
    <cellStyle name="Percent 4 2 14 2 3 3" xfId="29426"/>
    <cellStyle name="Percent 4 2 14 2 4" xfId="15714"/>
    <cellStyle name="Percent 4 2 14 2 4 2" xfId="33998"/>
    <cellStyle name="Percent 4 2 14 2 5" xfId="24888"/>
    <cellStyle name="Percent 4 2 15" xfId="2233"/>
    <cellStyle name="Percent 4 2 15 2" xfId="6229"/>
    <cellStyle name="Percent 4 2 15 2 2" xfId="8596"/>
    <cellStyle name="Percent 4 2 15 2 2 2" xfId="13139"/>
    <cellStyle name="Percent 4 2 15 2 2 2 2" xfId="22525"/>
    <cellStyle name="Percent 4 2 15 2 2 2 2 2" xfId="40809"/>
    <cellStyle name="Percent 4 2 15 2 2 2 3" xfId="31698"/>
    <cellStyle name="Percent 4 2 15 2 2 3" xfId="17985"/>
    <cellStyle name="Percent 4 2 15 2 2 3 2" xfId="36269"/>
    <cellStyle name="Percent 4 2 15 2 2 4" xfId="27158"/>
    <cellStyle name="Percent 4 2 15 2 3" xfId="10868"/>
    <cellStyle name="Percent 4 2 15 2 3 2" xfId="20254"/>
    <cellStyle name="Percent 4 2 15 2 3 2 2" xfId="38538"/>
    <cellStyle name="Percent 4 2 15 2 3 3" xfId="29427"/>
    <cellStyle name="Percent 4 2 15 2 4" xfId="15715"/>
    <cellStyle name="Percent 4 2 15 2 4 2" xfId="33999"/>
    <cellStyle name="Percent 4 2 15 2 5" xfId="24889"/>
    <cellStyle name="Percent 4 2 16" xfId="1966"/>
    <cellStyle name="Percent 4 2 16 2" xfId="6230"/>
    <cellStyle name="Percent 4 2 16 2 2" xfId="8597"/>
    <cellStyle name="Percent 4 2 16 2 2 2" xfId="13140"/>
    <cellStyle name="Percent 4 2 16 2 2 2 2" xfId="22526"/>
    <cellStyle name="Percent 4 2 16 2 2 2 2 2" xfId="40810"/>
    <cellStyle name="Percent 4 2 16 2 2 2 3" xfId="31699"/>
    <cellStyle name="Percent 4 2 16 2 2 3" xfId="17986"/>
    <cellStyle name="Percent 4 2 16 2 2 3 2" xfId="36270"/>
    <cellStyle name="Percent 4 2 16 2 2 4" xfId="27159"/>
    <cellStyle name="Percent 4 2 16 2 3" xfId="10869"/>
    <cellStyle name="Percent 4 2 16 2 3 2" xfId="20255"/>
    <cellStyle name="Percent 4 2 16 2 3 2 2" xfId="38539"/>
    <cellStyle name="Percent 4 2 16 2 3 3" xfId="29428"/>
    <cellStyle name="Percent 4 2 16 2 4" xfId="15716"/>
    <cellStyle name="Percent 4 2 16 2 4 2" xfId="34000"/>
    <cellStyle name="Percent 4 2 16 2 5" xfId="24890"/>
    <cellStyle name="Percent 4 2 17" xfId="1812"/>
    <cellStyle name="Percent 4 2 17 2" xfId="6231"/>
    <cellStyle name="Percent 4 2 17 2 2" xfId="8598"/>
    <cellStyle name="Percent 4 2 17 2 2 2" xfId="13141"/>
    <cellStyle name="Percent 4 2 17 2 2 2 2" xfId="22527"/>
    <cellStyle name="Percent 4 2 17 2 2 2 2 2" xfId="40811"/>
    <cellStyle name="Percent 4 2 17 2 2 2 3" xfId="31700"/>
    <cellStyle name="Percent 4 2 17 2 2 3" xfId="17987"/>
    <cellStyle name="Percent 4 2 17 2 2 3 2" xfId="36271"/>
    <cellStyle name="Percent 4 2 17 2 2 4" xfId="27160"/>
    <cellStyle name="Percent 4 2 17 2 3" xfId="10870"/>
    <cellStyle name="Percent 4 2 17 2 3 2" xfId="20256"/>
    <cellStyle name="Percent 4 2 17 2 3 2 2" xfId="38540"/>
    <cellStyle name="Percent 4 2 17 2 3 3" xfId="29429"/>
    <cellStyle name="Percent 4 2 17 2 4" xfId="15717"/>
    <cellStyle name="Percent 4 2 17 2 4 2" xfId="34001"/>
    <cellStyle name="Percent 4 2 17 2 5" xfId="24891"/>
    <cellStyle name="Percent 4 2 18" xfId="2347"/>
    <cellStyle name="Percent 4 2 18 2" xfId="6232"/>
    <cellStyle name="Percent 4 2 18 2 2" xfId="8599"/>
    <cellStyle name="Percent 4 2 18 2 2 2" xfId="13142"/>
    <cellStyle name="Percent 4 2 18 2 2 2 2" xfId="22528"/>
    <cellStyle name="Percent 4 2 18 2 2 2 2 2" xfId="40812"/>
    <cellStyle name="Percent 4 2 18 2 2 2 3" xfId="31701"/>
    <cellStyle name="Percent 4 2 18 2 2 3" xfId="17988"/>
    <cellStyle name="Percent 4 2 18 2 2 3 2" xfId="36272"/>
    <cellStyle name="Percent 4 2 18 2 2 4" xfId="27161"/>
    <cellStyle name="Percent 4 2 18 2 3" xfId="10871"/>
    <cellStyle name="Percent 4 2 18 2 3 2" xfId="20257"/>
    <cellStyle name="Percent 4 2 18 2 3 2 2" xfId="38541"/>
    <cellStyle name="Percent 4 2 18 2 3 3" xfId="29430"/>
    <cellStyle name="Percent 4 2 18 2 4" xfId="15718"/>
    <cellStyle name="Percent 4 2 18 2 4 2" xfId="34002"/>
    <cellStyle name="Percent 4 2 18 2 5" xfId="24892"/>
    <cellStyle name="Percent 4 2 19" xfId="2675"/>
    <cellStyle name="Percent 4 2 19 2" xfId="6233"/>
    <cellStyle name="Percent 4 2 19 2 2" xfId="8600"/>
    <cellStyle name="Percent 4 2 19 2 2 2" xfId="13143"/>
    <cellStyle name="Percent 4 2 19 2 2 2 2" xfId="22529"/>
    <cellStyle name="Percent 4 2 19 2 2 2 2 2" xfId="40813"/>
    <cellStyle name="Percent 4 2 19 2 2 2 3" xfId="31702"/>
    <cellStyle name="Percent 4 2 19 2 2 3" xfId="17989"/>
    <cellStyle name="Percent 4 2 19 2 2 3 2" xfId="36273"/>
    <cellStyle name="Percent 4 2 19 2 2 4" xfId="27162"/>
    <cellStyle name="Percent 4 2 19 2 3" xfId="10872"/>
    <cellStyle name="Percent 4 2 19 2 3 2" xfId="20258"/>
    <cellStyle name="Percent 4 2 19 2 3 2 2" xfId="38542"/>
    <cellStyle name="Percent 4 2 19 2 3 3" xfId="29431"/>
    <cellStyle name="Percent 4 2 19 2 4" xfId="15719"/>
    <cellStyle name="Percent 4 2 19 2 4 2" xfId="34003"/>
    <cellStyle name="Percent 4 2 19 2 5" xfId="24893"/>
    <cellStyle name="Percent 4 2 2" xfId="603"/>
    <cellStyle name="Percent 4 2 2 2" xfId="6234"/>
    <cellStyle name="Percent 4 2 2 2 2" xfId="8601"/>
    <cellStyle name="Percent 4 2 2 2 2 2" xfId="13144"/>
    <cellStyle name="Percent 4 2 2 2 2 2 2" xfId="22530"/>
    <cellStyle name="Percent 4 2 2 2 2 2 2 2" xfId="40814"/>
    <cellStyle name="Percent 4 2 2 2 2 2 3" xfId="31703"/>
    <cellStyle name="Percent 4 2 2 2 2 3" xfId="17990"/>
    <cellStyle name="Percent 4 2 2 2 2 3 2" xfId="36274"/>
    <cellStyle name="Percent 4 2 2 2 2 4" xfId="27163"/>
    <cellStyle name="Percent 4 2 2 2 3" xfId="10873"/>
    <cellStyle name="Percent 4 2 2 2 3 2" xfId="20259"/>
    <cellStyle name="Percent 4 2 2 2 3 2 2" xfId="38543"/>
    <cellStyle name="Percent 4 2 2 2 3 3" xfId="29432"/>
    <cellStyle name="Percent 4 2 2 2 4" xfId="15720"/>
    <cellStyle name="Percent 4 2 2 2 4 2" xfId="34004"/>
    <cellStyle name="Percent 4 2 2 2 5" xfId="24894"/>
    <cellStyle name="Percent 4 2 20" xfId="2886"/>
    <cellStyle name="Percent 4 2 20 2" xfId="6235"/>
    <cellStyle name="Percent 4 2 20 2 2" xfId="8602"/>
    <cellStyle name="Percent 4 2 20 2 2 2" xfId="13145"/>
    <cellStyle name="Percent 4 2 20 2 2 2 2" xfId="22531"/>
    <cellStyle name="Percent 4 2 20 2 2 2 2 2" xfId="40815"/>
    <cellStyle name="Percent 4 2 20 2 2 2 3" xfId="31704"/>
    <cellStyle name="Percent 4 2 20 2 2 3" xfId="17991"/>
    <cellStyle name="Percent 4 2 20 2 2 3 2" xfId="36275"/>
    <cellStyle name="Percent 4 2 20 2 2 4" xfId="27164"/>
    <cellStyle name="Percent 4 2 20 2 3" xfId="10874"/>
    <cellStyle name="Percent 4 2 20 2 3 2" xfId="20260"/>
    <cellStyle name="Percent 4 2 20 2 3 2 2" xfId="38544"/>
    <cellStyle name="Percent 4 2 20 2 3 3" xfId="29433"/>
    <cellStyle name="Percent 4 2 20 2 4" xfId="15721"/>
    <cellStyle name="Percent 4 2 20 2 4 2" xfId="34005"/>
    <cellStyle name="Percent 4 2 20 2 5" xfId="24895"/>
    <cellStyle name="Percent 4 2 21" xfId="2579"/>
    <cellStyle name="Percent 4 2 21 2" xfId="6236"/>
    <cellStyle name="Percent 4 2 21 2 2" xfId="8603"/>
    <cellStyle name="Percent 4 2 21 2 2 2" xfId="13146"/>
    <cellStyle name="Percent 4 2 21 2 2 2 2" xfId="22532"/>
    <cellStyle name="Percent 4 2 21 2 2 2 2 2" xfId="40816"/>
    <cellStyle name="Percent 4 2 21 2 2 2 3" xfId="31705"/>
    <cellStyle name="Percent 4 2 21 2 2 3" xfId="17992"/>
    <cellStyle name="Percent 4 2 21 2 2 3 2" xfId="36276"/>
    <cellStyle name="Percent 4 2 21 2 2 4" xfId="27165"/>
    <cellStyle name="Percent 4 2 21 2 3" xfId="10875"/>
    <cellStyle name="Percent 4 2 21 2 3 2" xfId="20261"/>
    <cellStyle name="Percent 4 2 21 2 3 2 2" xfId="38545"/>
    <cellStyle name="Percent 4 2 21 2 3 3" xfId="29434"/>
    <cellStyle name="Percent 4 2 21 2 4" xfId="15722"/>
    <cellStyle name="Percent 4 2 21 2 4 2" xfId="34006"/>
    <cellStyle name="Percent 4 2 21 2 5" xfId="24896"/>
    <cellStyle name="Percent 4 2 22" xfId="2861"/>
    <cellStyle name="Percent 4 2 22 2" xfId="6237"/>
    <cellStyle name="Percent 4 2 22 2 2" xfId="8604"/>
    <cellStyle name="Percent 4 2 22 2 2 2" xfId="13147"/>
    <cellStyle name="Percent 4 2 22 2 2 2 2" xfId="22533"/>
    <cellStyle name="Percent 4 2 22 2 2 2 2 2" xfId="40817"/>
    <cellStyle name="Percent 4 2 22 2 2 2 3" xfId="31706"/>
    <cellStyle name="Percent 4 2 22 2 2 3" xfId="17993"/>
    <cellStyle name="Percent 4 2 22 2 2 3 2" xfId="36277"/>
    <cellStyle name="Percent 4 2 22 2 2 4" xfId="27166"/>
    <cellStyle name="Percent 4 2 22 2 3" xfId="10876"/>
    <cellStyle name="Percent 4 2 22 2 3 2" xfId="20262"/>
    <cellStyle name="Percent 4 2 22 2 3 2 2" xfId="38546"/>
    <cellStyle name="Percent 4 2 22 2 3 3" xfId="29435"/>
    <cellStyle name="Percent 4 2 22 2 4" xfId="15723"/>
    <cellStyle name="Percent 4 2 22 2 4 2" xfId="34007"/>
    <cellStyle name="Percent 4 2 22 2 5" xfId="24897"/>
    <cellStyle name="Percent 4 2 23" xfId="2971"/>
    <cellStyle name="Percent 4 2 23 2" xfId="6238"/>
    <cellStyle name="Percent 4 2 23 2 2" xfId="8605"/>
    <cellStyle name="Percent 4 2 23 2 2 2" xfId="13148"/>
    <cellStyle name="Percent 4 2 23 2 2 2 2" xfId="22534"/>
    <cellStyle name="Percent 4 2 23 2 2 2 2 2" xfId="40818"/>
    <cellStyle name="Percent 4 2 23 2 2 2 3" xfId="31707"/>
    <cellStyle name="Percent 4 2 23 2 2 3" xfId="17994"/>
    <cellStyle name="Percent 4 2 23 2 2 3 2" xfId="36278"/>
    <cellStyle name="Percent 4 2 23 2 2 4" xfId="27167"/>
    <cellStyle name="Percent 4 2 23 2 3" xfId="10877"/>
    <cellStyle name="Percent 4 2 23 2 3 2" xfId="20263"/>
    <cellStyle name="Percent 4 2 23 2 3 2 2" xfId="38547"/>
    <cellStyle name="Percent 4 2 23 2 3 3" xfId="29436"/>
    <cellStyle name="Percent 4 2 23 2 4" xfId="15724"/>
    <cellStyle name="Percent 4 2 23 2 4 2" xfId="34008"/>
    <cellStyle name="Percent 4 2 23 2 5" xfId="24898"/>
    <cellStyle name="Percent 4 2 24" xfId="2988"/>
    <cellStyle name="Percent 4 2 24 2" xfId="6239"/>
    <cellStyle name="Percent 4 2 24 2 2" xfId="8606"/>
    <cellStyle name="Percent 4 2 24 2 2 2" xfId="13149"/>
    <cellStyle name="Percent 4 2 24 2 2 2 2" xfId="22535"/>
    <cellStyle name="Percent 4 2 24 2 2 2 2 2" xfId="40819"/>
    <cellStyle name="Percent 4 2 24 2 2 2 3" xfId="31708"/>
    <cellStyle name="Percent 4 2 24 2 2 3" xfId="17995"/>
    <cellStyle name="Percent 4 2 24 2 2 3 2" xfId="36279"/>
    <cellStyle name="Percent 4 2 24 2 2 4" xfId="27168"/>
    <cellStyle name="Percent 4 2 24 2 3" xfId="10878"/>
    <cellStyle name="Percent 4 2 24 2 3 2" xfId="20264"/>
    <cellStyle name="Percent 4 2 24 2 3 2 2" xfId="38548"/>
    <cellStyle name="Percent 4 2 24 2 3 3" xfId="29437"/>
    <cellStyle name="Percent 4 2 24 2 4" xfId="15725"/>
    <cellStyle name="Percent 4 2 24 2 4 2" xfId="34009"/>
    <cellStyle name="Percent 4 2 24 2 5" xfId="24899"/>
    <cellStyle name="Percent 4 2 25" xfId="3097"/>
    <cellStyle name="Percent 4 2 25 2" xfId="6240"/>
    <cellStyle name="Percent 4 2 25 2 2" xfId="8607"/>
    <cellStyle name="Percent 4 2 25 2 2 2" xfId="13150"/>
    <cellStyle name="Percent 4 2 25 2 2 2 2" xfId="22536"/>
    <cellStyle name="Percent 4 2 25 2 2 2 2 2" xfId="40820"/>
    <cellStyle name="Percent 4 2 25 2 2 2 3" xfId="31709"/>
    <cellStyle name="Percent 4 2 25 2 2 3" xfId="17996"/>
    <cellStyle name="Percent 4 2 25 2 2 3 2" xfId="36280"/>
    <cellStyle name="Percent 4 2 25 2 2 4" xfId="27169"/>
    <cellStyle name="Percent 4 2 25 2 3" xfId="10879"/>
    <cellStyle name="Percent 4 2 25 2 3 2" xfId="20265"/>
    <cellStyle name="Percent 4 2 25 2 3 2 2" xfId="38549"/>
    <cellStyle name="Percent 4 2 25 2 3 3" xfId="29438"/>
    <cellStyle name="Percent 4 2 25 2 4" xfId="15726"/>
    <cellStyle name="Percent 4 2 25 2 4 2" xfId="34010"/>
    <cellStyle name="Percent 4 2 25 2 5" xfId="24900"/>
    <cellStyle name="Percent 4 2 26" xfId="3173"/>
    <cellStyle name="Percent 4 2 26 2" xfId="6241"/>
    <cellStyle name="Percent 4 2 26 2 2" xfId="8608"/>
    <cellStyle name="Percent 4 2 26 2 2 2" xfId="13151"/>
    <cellStyle name="Percent 4 2 26 2 2 2 2" xfId="22537"/>
    <cellStyle name="Percent 4 2 26 2 2 2 2 2" xfId="40821"/>
    <cellStyle name="Percent 4 2 26 2 2 2 3" xfId="31710"/>
    <cellStyle name="Percent 4 2 26 2 2 3" xfId="17997"/>
    <cellStyle name="Percent 4 2 26 2 2 3 2" xfId="36281"/>
    <cellStyle name="Percent 4 2 26 2 2 4" xfId="27170"/>
    <cellStyle name="Percent 4 2 26 2 3" xfId="10880"/>
    <cellStyle name="Percent 4 2 26 2 3 2" xfId="20266"/>
    <cellStyle name="Percent 4 2 26 2 3 2 2" xfId="38550"/>
    <cellStyle name="Percent 4 2 26 2 3 3" xfId="29439"/>
    <cellStyle name="Percent 4 2 26 2 4" xfId="15727"/>
    <cellStyle name="Percent 4 2 26 2 4 2" xfId="34011"/>
    <cellStyle name="Percent 4 2 26 2 5" xfId="24901"/>
    <cellStyle name="Percent 4 2 27" xfId="3226"/>
    <cellStyle name="Percent 4 2 27 2" xfId="6242"/>
    <cellStyle name="Percent 4 2 27 2 2" xfId="8609"/>
    <cellStyle name="Percent 4 2 27 2 2 2" xfId="13152"/>
    <cellStyle name="Percent 4 2 27 2 2 2 2" xfId="22538"/>
    <cellStyle name="Percent 4 2 27 2 2 2 2 2" xfId="40822"/>
    <cellStyle name="Percent 4 2 27 2 2 2 3" xfId="31711"/>
    <cellStyle name="Percent 4 2 27 2 2 3" xfId="17998"/>
    <cellStyle name="Percent 4 2 27 2 2 3 2" xfId="36282"/>
    <cellStyle name="Percent 4 2 27 2 2 4" xfId="27171"/>
    <cellStyle name="Percent 4 2 27 2 3" xfId="10881"/>
    <cellStyle name="Percent 4 2 27 2 3 2" xfId="20267"/>
    <cellStyle name="Percent 4 2 27 2 3 2 2" xfId="38551"/>
    <cellStyle name="Percent 4 2 27 2 3 3" xfId="29440"/>
    <cellStyle name="Percent 4 2 27 2 4" xfId="15728"/>
    <cellStyle name="Percent 4 2 27 2 4 2" xfId="34012"/>
    <cellStyle name="Percent 4 2 27 2 5" xfId="24902"/>
    <cellStyle name="Percent 4 2 28" xfId="3140"/>
    <cellStyle name="Percent 4 2 28 2" xfId="6243"/>
    <cellStyle name="Percent 4 2 28 2 2" xfId="8610"/>
    <cellStyle name="Percent 4 2 28 2 2 2" xfId="13153"/>
    <cellStyle name="Percent 4 2 28 2 2 2 2" xfId="22539"/>
    <cellStyle name="Percent 4 2 28 2 2 2 2 2" xfId="40823"/>
    <cellStyle name="Percent 4 2 28 2 2 2 3" xfId="31712"/>
    <cellStyle name="Percent 4 2 28 2 2 3" xfId="17999"/>
    <cellStyle name="Percent 4 2 28 2 2 3 2" xfId="36283"/>
    <cellStyle name="Percent 4 2 28 2 2 4" xfId="27172"/>
    <cellStyle name="Percent 4 2 28 2 3" xfId="10882"/>
    <cellStyle name="Percent 4 2 28 2 3 2" xfId="20268"/>
    <cellStyle name="Percent 4 2 28 2 3 2 2" xfId="38552"/>
    <cellStyle name="Percent 4 2 28 2 3 3" xfId="29441"/>
    <cellStyle name="Percent 4 2 28 2 4" xfId="15729"/>
    <cellStyle name="Percent 4 2 28 2 4 2" xfId="34013"/>
    <cellStyle name="Percent 4 2 28 2 5" xfId="24903"/>
    <cellStyle name="Percent 4 2 29" xfId="3322"/>
    <cellStyle name="Percent 4 2 29 2" xfId="6244"/>
    <cellStyle name="Percent 4 2 29 2 2" xfId="8611"/>
    <cellStyle name="Percent 4 2 29 2 2 2" xfId="13154"/>
    <cellStyle name="Percent 4 2 29 2 2 2 2" xfId="22540"/>
    <cellStyle name="Percent 4 2 29 2 2 2 2 2" xfId="40824"/>
    <cellStyle name="Percent 4 2 29 2 2 2 3" xfId="31713"/>
    <cellStyle name="Percent 4 2 29 2 2 3" xfId="18000"/>
    <cellStyle name="Percent 4 2 29 2 2 3 2" xfId="36284"/>
    <cellStyle name="Percent 4 2 29 2 2 4" xfId="27173"/>
    <cellStyle name="Percent 4 2 29 2 3" xfId="10883"/>
    <cellStyle name="Percent 4 2 29 2 3 2" xfId="20269"/>
    <cellStyle name="Percent 4 2 29 2 3 2 2" xfId="38553"/>
    <cellStyle name="Percent 4 2 29 2 3 3" xfId="29442"/>
    <cellStyle name="Percent 4 2 29 2 4" xfId="15730"/>
    <cellStyle name="Percent 4 2 29 2 4 2" xfId="34014"/>
    <cellStyle name="Percent 4 2 29 2 5" xfId="24904"/>
    <cellStyle name="Percent 4 2 3" xfId="694"/>
    <cellStyle name="Percent 4 2 3 2" xfId="6245"/>
    <cellStyle name="Percent 4 2 3 2 2" xfId="8612"/>
    <cellStyle name="Percent 4 2 3 2 2 2" xfId="13155"/>
    <cellStyle name="Percent 4 2 3 2 2 2 2" xfId="22541"/>
    <cellStyle name="Percent 4 2 3 2 2 2 2 2" xfId="40825"/>
    <cellStyle name="Percent 4 2 3 2 2 2 3" xfId="31714"/>
    <cellStyle name="Percent 4 2 3 2 2 3" xfId="18001"/>
    <cellStyle name="Percent 4 2 3 2 2 3 2" xfId="36285"/>
    <cellStyle name="Percent 4 2 3 2 2 4" xfId="27174"/>
    <cellStyle name="Percent 4 2 3 2 3" xfId="10884"/>
    <cellStyle name="Percent 4 2 3 2 3 2" xfId="20270"/>
    <cellStyle name="Percent 4 2 3 2 3 2 2" xfId="38554"/>
    <cellStyle name="Percent 4 2 3 2 3 3" xfId="29443"/>
    <cellStyle name="Percent 4 2 3 2 4" xfId="15731"/>
    <cellStyle name="Percent 4 2 3 2 4 2" xfId="34015"/>
    <cellStyle name="Percent 4 2 3 2 5" xfId="24905"/>
    <cellStyle name="Percent 4 2 30" xfId="3423"/>
    <cellStyle name="Percent 4 2 30 2" xfId="6246"/>
    <cellStyle name="Percent 4 2 30 2 2" xfId="8613"/>
    <cellStyle name="Percent 4 2 30 2 2 2" xfId="13156"/>
    <cellStyle name="Percent 4 2 30 2 2 2 2" xfId="22542"/>
    <cellStyle name="Percent 4 2 30 2 2 2 2 2" xfId="40826"/>
    <cellStyle name="Percent 4 2 30 2 2 2 3" xfId="31715"/>
    <cellStyle name="Percent 4 2 30 2 2 3" xfId="18002"/>
    <cellStyle name="Percent 4 2 30 2 2 3 2" xfId="36286"/>
    <cellStyle name="Percent 4 2 30 2 2 4" xfId="27175"/>
    <cellStyle name="Percent 4 2 30 2 3" xfId="10885"/>
    <cellStyle name="Percent 4 2 30 2 3 2" xfId="20271"/>
    <cellStyle name="Percent 4 2 30 2 3 2 2" xfId="38555"/>
    <cellStyle name="Percent 4 2 30 2 3 3" xfId="29444"/>
    <cellStyle name="Percent 4 2 30 2 4" xfId="15732"/>
    <cellStyle name="Percent 4 2 30 2 4 2" xfId="34016"/>
    <cellStyle name="Percent 4 2 30 2 5" xfId="24906"/>
    <cellStyle name="Percent 4 2 31" xfId="3526"/>
    <cellStyle name="Percent 4 2 31 2" xfId="6247"/>
    <cellStyle name="Percent 4 2 31 2 2" xfId="8614"/>
    <cellStyle name="Percent 4 2 31 2 2 2" xfId="13157"/>
    <cellStyle name="Percent 4 2 31 2 2 2 2" xfId="22543"/>
    <cellStyle name="Percent 4 2 31 2 2 2 2 2" xfId="40827"/>
    <cellStyle name="Percent 4 2 31 2 2 2 3" xfId="31716"/>
    <cellStyle name="Percent 4 2 31 2 2 3" xfId="18003"/>
    <cellStyle name="Percent 4 2 31 2 2 3 2" xfId="36287"/>
    <cellStyle name="Percent 4 2 31 2 2 4" xfId="27176"/>
    <cellStyle name="Percent 4 2 31 2 3" xfId="10886"/>
    <cellStyle name="Percent 4 2 31 2 3 2" xfId="20272"/>
    <cellStyle name="Percent 4 2 31 2 3 2 2" xfId="38556"/>
    <cellStyle name="Percent 4 2 31 2 3 3" xfId="29445"/>
    <cellStyle name="Percent 4 2 31 2 4" xfId="15733"/>
    <cellStyle name="Percent 4 2 31 2 4 2" xfId="34017"/>
    <cellStyle name="Percent 4 2 31 2 5" xfId="24907"/>
    <cellStyle name="Percent 4 2 32" xfId="4511"/>
    <cellStyle name="Percent 4 2 32 2" xfId="6248"/>
    <cellStyle name="Percent 4 2 32 2 2" xfId="8615"/>
    <cellStyle name="Percent 4 2 32 2 2 2" xfId="13158"/>
    <cellStyle name="Percent 4 2 32 2 2 2 2" xfId="22544"/>
    <cellStyle name="Percent 4 2 32 2 2 2 2 2" xfId="40828"/>
    <cellStyle name="Percent 4 2 32 2 2 2 3" xfId="31717"/>
    <cellStyle name="Percent 4 2 32 2 2 3" xfId="18004"/>
    <cellStyle name="Percent 4 2 32 2 2 3 2" xfId="36288"/>
    <cellStyle name="Percent 4 2 32 2 2 4" xfId="27177"/>
    <cellStyle name="Percent 4 2 32 2 3" xfId="10887"/>
    <cellStyle name="Percent 4 2 32 2 3 2" xfId="20273"/>
    <cellStyle name="Percent 4 2 32 2 3 2 2" xfId="38557"/>
    <cellStyle name="Percent 4 2 32 2 3 3" xfId="29446"/>
    <cellStyle name="Percent 4 2 32 2 4" xfId="15734"/>
    <cellStyle name="Percent 4 2 32 2 4 2" xfId="34018"/>
    <cellStyle name="Percent 4 2 32 2 5" xfId="24908"/>
    <cellStyle name="Percent 4 2 33" xfId="6223"/>
    <cellStyle name="Percent 4 2 33 2" xfId="8590"/>
    <cellStyle name="Percent 4 2 33 2 2" xfId="13133"/>
    <cellStyle name="Percent 4 2 33 2 2 2" xfId="22519"/>
    <cellStyle name="Percent 4 2 33 2 2 2 2" xfId="40803"/>
    <cellStyle name="Percent 4 2 33 2 2 3" xfId="31692"/>
    <cellStyle name="Percent 4 2 33 2 3" xfId="17979"/>
    <cellStyle name="Percent 4 2 33 2 3 2" xfId="36263"/>
    <cellStyle name="Percent 4 2 33 2 4" xfId="27152"/>
    <cellStyle name="Percent 4 2 33 3" xfId="10862"/>
    <cellStyle name="Percent 4 2 33 3 2" xfId="20248"/>
    <cellStyle name="Percent 4 2 33 3 2 2" xfId="38532"/>
    <cellStyle name="Percent 4 2 33 3 3" xfId="29421"/>
    <cellStyle name="Percent 4 2 33 4" xfId="15709"/>
    <cellStyle name="Percent 4 2 33 4 2" xfId="33993"/>
    <cellStyle name="Percent 4 2 33 5" xfId="24883"/>
    <cellStyle name="Percent 4 2 4" xfId="771"/>
    <cellStyle name="Percent 4 2 4 2" xfId="6249"/>
    <cellStyle name="Percent 4 2 4 2 2" xfId="8616"/>
    <cellStyle name="Percent 4 2 4 2 2 2" xfId="13159"/>
    <cellStyle name="Percent 4 2 4 2 2 2 2" xfId="22545"/>
    <cellStyle name="Percent 4 2 4 2 2 2 2 2" xfId="40829"/>
    <cellStyle name="Percent 4 2 4 2 2 2 3" xfId="31718"/>
    <cellStyle name="Percent 4 2 4 2 2 3" xfId="18005"/>
    <cellStyle name="Percent 4 2 4 2 2 3 2" xfId="36289"/>
    <cellStyle name="Percent 4 2 4 2 2 4" xfId="27178"/>
    <cellStyle name="Percent 4 2 4 2 3" xfId="10888"/>
    <cellStyle name="Percent 4 2 4 2 3 2" xfId="20274"/>
    <cellStyle name="Percent 4 2 4 2 3 2 2" xfId="38558"/>
    <cellStyle name="Percent 4 2 4 2 3 3" xfId="29447"/>
    <cellStyle name="Percent 4 2 4 2 4" xfId="15735"/>
    <cellStyle name="Percent 4 2 4 2 4 2" xfId="34019"/>
    <cellStyle name="Percent 4 2 4 2 5" xfId="24909"/>
    <cellStyle name="Percent 4 2 5" xfId="813"/>
    <cellStyle name="Percent 4 2 5 2" xfId="6250"/>
    <cellStyle name="Percent 4 2 5 2 2" xfId="8617"/>
    <cellStyle name="Percent 4 2 5 2 2 2" xfId="13160"/>
    <cellStyle name="Percent 4 2 5 2 2 2 2" xfId="22546"/>
    <cellStyle name="Percent 4 2 5 2 2 2 2 2" xfId="40830"/>
    <cellStyle name="Percent 4 2 5 2 2 2 3" xfId="31719"/>
    <cellStyle name="Percent 4 2 5 2 2 3" xfId="18006"/>
    <cellStyle name="Percent 4 2 5 2 2 3 2" xfId="36290"/>
    <cellStyle name="Percent 4 2 5 2 2 4" xfId="27179"/>
    <cellStyle name="Percent 4 2 5 2 3" xfId="10889"/>
    <cellStyle name="Percent 4 2 5 2 3 2" xfId="20275"/>
    <cellStyle name="Percent 4 2 5 2 3 2 2" xfId="38559"/>
    <cellStyle name="Percent 4 2 5 2 3 3" xfId="29448"/>
    <cellStyle name="Percent 4 2 5 2 4" xfId="15736"/>
    <cellStyle name="Percent 4 2 5 2 4 2" xfId="34020"/>
    <cellStyle name="Percent 4 2 5 2 5" xfId="24910"/>
    <cellStyle name="Percent 4 2 6" xfId="855"/>
    <cellStyle name="Percent 4 2 6 2" xfId="6251"/>
    <cellStyle name="Percent 4 2 6 2 2" xfId="8618"/>
    <cellStyle name="Percent 4 2 6 2 2 2" xfId="13161"/>
    <cellStyle name="Percent 4 2 6 2 2 2 2" xfId="22547"/>
    <cellStyle name="Percent 4 2 6 2 2 2 2 2" xfId="40831"/>
    <cellStyle name="Percent 4 2 6 2 2 2 3" xfId="31720"/>
    <cellStyle name="Percent 4 2 6 2 2 3" xfId="18007"/>
    <cellStyle name="Percent 4 2 6 2 2 3 2" xfId="36291"/>
    <cellStyle name="Percent 4 2 6 2 2 4" xfId="27180"/>
    <cellStyle name="Percent 4 2 6 2 3" xfId="10890"/>
    <cellStyle name="Percent 4 2 6 2 3 2" xfId="20276"/>
    <cellStyle name="Percent 4 2 6 2 3 2 2" xfId="38560"/>
    <cellStyle name="Percent 4 2 6 2 3 3" xfId="29449"/>
    <cellStyle name="Percent 4 2 6 2 4" xfId="15737"/>
    <cellStyle name="Percent 4 2 6 2 4 2" xfId="34021"/>
    <cellStyle name="Percent 4 2 6 2 5" xfId="24911"/>
    <cellStyle name="Percent 4 2 7" xfId="994"/>
    <cellStyle name="Percent 4 2 7 2" xfId="6252"/>
    <cellStyle name="Percent 4 2 7 2 2" xfId="8619"/>
    <cellStyle name="Percent 4 2 7 2 2 2" xfId="13162"/>
    <cellStyle name="Percent 4 2 7 2 2 2 2" xfId="22548"/>
    <cellStyle name="Percent 4 2 7 2 2 2 2 2" xfId="40832"/>
    <cellStyle name="Percent 4 2 7 2 2 2 3" xfId="31721"/>
    <cellStyle name="Percent 4 2 7 2 2 3" xfId="18008"/>
    <cellStyle name="Percent 4 2 7 2 2 3 2" xfId="36292"/>
    <cellStyle name="Percent 4 2 7 2 2 4" xfId="27181"/>
    <cellStyle name="Percent 4 2 7 2 3" xfId="10891"/>
    <cellStyle name="Percent 4 2 7 2 3 2" xfId="20277"/>
    <cellStyle name="Percent 4 2 7 2 3 2 2" xfId="38561"/>
    <cellStyle name="Percent 4 2 7 2 3 3" xfId="29450"/>
    <cellStyle name="Percent 4 2 7 2 4" xfId="15738"/>
    <cellStyle name="Percent 4 2 7 2 4 2" xfId="34022"/>
    <cellStyle name="Percent 4 2 7 2 5" xfId="24912"/>
    <cellStyle name="Percent 4 2 8" xfId="1060"/>
    <cellStyle name="Percent 4 2 8 2" xfId="6253"/>
    <cellStyle name="Percent 4 2 8 2 2" xfId="8620"/>
    <cellStyle name="Percent 4 2 8 2 2 2" xfId="13163"/>
    <cellStyle name="Percent 4 2 8 2 2 2 2" xfId="22549"/>
    <cellStyle name="Percent 4 2 8 2 2 2 2 2" xfId="40833"/>
    <cellStyle name="Percent 4 2 8 2 2 2 3" xfId="31722"/>
    <cellStyle name="Percent 4 2 8 2 2 3" xfId="18009"/>
    <cellStyle name="Percent 4 2 8 2 2 3 2" xfId="36293"/>
    <cellStyle name="Percent 4 2 8 2 2 4" xfId="27182"/>
    <cellStyle name="Percent 4 2 8 2 3" xfId="10892"/>
    <cellStyle name="Percent 4 2 8 2 3 2" xfId="20278"/>
    <cellStyle name="Percent 4 2 8 2 3 2 2" xfId="38562"/>
    <cellStyle name="Percent 4 2 8 2 3 3" xfId="29451"/>
    <cellStyle name="Percent 4 2 8 2 4" xfId="15739"/>
    <cellStyle name="Percent 4 2 8 2 4 2" xfId="34023"/>
    <cellStyle name="Percent 4 2 8 2 5" xfId="24913"/>
    <cellStyle name="Percent 4 2 9" xfId="1134"/>
    <cellStyle name="Percent 4 2 9 2" xfId="6254"/>
    <cellStyle name="Percent 4 2 9 2 2" xfId="8621"/>
    <cellStyle name="Percent 4 2 9 2 2 2" xfId="13164"/>
    <cellStyle name="Percent 4 2 9 2 2 2 2" xfId="22550"/>
    <cellStyle name="Percent 4 2 9 2 2 2 2 2" xfId="40834"/>
    <cellStyle name="Percent 4 2 9 2 2 2 3" xfId="31723"/>
    <cellStyle name="Percent 4 2 9 2 2 3" xfId="18010"/>
    <cellStyle name="Percent 4 2 9 2 2 3 2" xfId="36294"/>
    <cellStyle name="Percent 4 2 9 2 2 4" xfId="27183"/>
    <cellStyle name="Percent 4 2 9 2 3" xfId="10893"/>
    <cellStyle name="Percent 4 2 9 2 3 2" xfId="20279"/>
    <cellStyle name="Percent 4 2 9 2 3 2 2" xfId="38563"/>
    <cellStyle name="Percent 4 2 9 2 3 3" xfId="29452"/>
    <cellStyle name="Percent 4 2 9 2 4" xfId="15740"/>
    <cellStyle name="Percent 4 2 9 2 4 2" xfId="34024"/>
    <cellStyle name="Percent 4 2 9 2 5" xfId="24914"/>
    <cellStyle name="Percent 4 20" xfId="2359"/>
    <cellStyle name="Percent 4 20 2" xfId="6255"/>
    <cellStyle name="Percent 4 20 2 2" xfId="8622"/>
    <cellStyle name="Percent 4 20 2 2 2" xfId="13165"/>
    <cellStyle name="Percent 4 20 2 2 2 2" xfId="22551"/>
    <cellStyle name="Percent 4 20 2 2 2 2 2" xfId="40835"/>
    <cellStyle name="Percent 4 20 2 2 2 3" xfId="31724"/>
    <cellStyle name="Percent 4 20 2 2 3" xfId="18011"/>
    <cellStyle name="Percent 4 20 2 2 3 2" xfId="36295"/>
    <cellStyle name="Percent 4 20 2 2 4" xfId="27184"/>
    <cellStyle name="Percent 4 20 2 3" xfId="10894"/>
    <cellStyle name="Percent 4 20 2 3 2" xfId="20280"/>
    <cellStyle name="Percent 4 20 2 3 2 2" xfId="38564"/>
    <cellStyle name="Percent 4 20 2 3 3" xfId="29453"/>
    <cellStyle name="Percent 4 20 2 4" xfId="15741"/>
    <cellStyle name="Percent 4 20 2 4 2" xfId="34025"/>
    <cellStyle name="Percent 4 20 2 5" xfId="24915"/>
    <cellStyle name="Percent 4 21" xfId="2688"/>
    <cellStyle name="Percent 4 21 2" xfId="6256"/>
    <cellStyle name="Percent 4 21 2 2" xfId="8623"/>
    <cellStyle name="Percent 4 21 2 2 2" xfId="13166"/>
    <cellStyle name="Percent 4 21 2 2 2 2" xfId="22552"/>
    <cellStyle name="Percent 4 21 2 2 2 2 2" xfId="40836"/>
    <cellStyle name="Percent 4 21 2 2 2 3" xfId="31725"/>
    <cellStyle name="Percent 4 21 2 2 3" xfId="18012"/>
    <cellStyle name="Percent 4 21 2 2 3 2" xfId="36296"/>
    <cellStyle name="Percent 4 21 2 2 4" xfId="27185"/>
    <cellStyle name="Percent 4 21 2 3" xfId="10895"/>
    <cellStyle name="Percent 4 21 2 3 2" xfId="20281"/>
    <cellStyle name="Percent 4 21 2 3 2 2" xfId="38565"/>
    <cellStyle name="Percent 4 21 2 3 3" xfId="29454"/>
    <cellStyle name="Percent 4 21 2 4" xfId="15742"/>
    <cellStyle name="Percent 4 21 2 4 2" xfId="34026"/>
    <cellStyle name="Percent 4 21 2 5" xfId="24916"/>
    <cellStyle name="Percent 4 22" xfId="2873"/>
    <cellStyle name="Percent 4 22 2" xfId="6257"/>
    <cellStyle name="Percent 4 22 2 2" xfId="8624"/>
    <cellStyle name="Percent 4 22 2 2 2" xfId="13167"/>
    <cellStyle name="Percent 4 22 2 2 2 2" xfId="22553"/>
    <cellStyle name="Percent 4 22 2 2 2 2 2" xfId="40837"/>
    <cellStyle name="Percent 4 22 2 2 2 3" xfId="31726"/>
    <cellStyle name="Percent 4 22 2 2 3" xfId="18013"/>
    <cellStyle name="Percent 4 22 2 2 3 2" xfId="36297"/>
    <cellStyle name="Percent 4 22 2 2 4" xfId="27186"/>
    <cellStyle name="Percent 4 22 2 3" xfId="10896"/>
    <cellStyle name="Percent 4 22 2 3 2" xfId="20282"/>
    <cellStyle name="Percent 4 22 2 3 2 2" xfId="38566"/>
    <cellStyle name="Percent 4 22 2 3 3" xfId="29455"/>
    <cellStyle name="Percent 4 22 2 4" xfId="15743"/>
    <cellStyle name="Percent 4 22 2 4 2" xfId="34027"/>
    <cellStyle name="Percent 4 22 2 5" xfId="24917"/>
    <cellStyle name="Percent 4 23" xfId="2496"/>
    <cellStyle name="Percent 4 23 2" xfId="6258"/>
    <cellStyle name="Percent 4 23 2 2" xfId="8625"/>
    <cellStyle name="Percent 4 23 2 2 2" xfId="13168"/>
    <cellStyle name="Percent 4 23 2 2 2 2" xfId="22554"/>
    <cellStyle name="Percent 4 23 2 2 2 2 2" xfId="40838"/>
    <cellStyle name="Percent 4 23 2 2 2 3" xfId="31727"/>
    <cellStyle name="Percent 4 23 2 2 3" xfId="18014"/>
    <cellStyle name="Percent 4 23 2 2 3 2" xfId="36298"/>
    <cellStyle name="Percent 4 23 2 2 4" xfId="27187"/>
    <cellStyle name="Percent 4 23 2 3" xfId="10897"/>
    <cellStyle name="Percent 4 23 2 3 2" xfId="20283"/>
    <cellStyle name="Percent 4 23 2 3 2 2" xfId="38567"/>
    <cellStyle name="Percent 4 23 2 3 3" xfId="29456"/>
    <cellStyle name="Percent 4 23 2 4" xfId="15744"/>
    <cellStyle name="Percent 4 23 2 4 2" xfId="34028"/>
    <cellStyle name="Percent 4 23 2 5" xfId="24918"/>
    <cellStyle name="Percent 4 24" xfId="2774"/>
    <cellStyle name="Percent 4 24 2" xfId="6259"/>
    <cellStyle name="Percent 4 24 2 2" xfId="8626"/>
    <cellStyle name="Percent 4 24 2 2 2" xfId="13169"/>
    <cellStyle name="Percent 4 24 2 2 2 2" xfId="22555"/>
    <cellStyle name="Percent 4 24 2 2 2 2 2" xfId="40839"/>
    <cellStyle name="Percent 4 24 2 2 2 3" xfId="31728"/>
    <cellStyle name="Percent 4 24 2 2 3" xfId="18015"/>
    <cellStyle name="Percent 4 24 2 2 3 2" xfId="36299"/>
    <cellStyle name="Percent 4 24 2 2 4" xfId="27188"/>
    <cellStyle name="Percent 4 24 2 3" xfId="10898"/>
    <cellStyle name="Percent 4 24 2 3 2" xfId="20284"/>
    <cellStyle name="Percent 4 24 2 3 2 2" xfId="38568"/>
    <cellStyle name="Percent 4 24 2 3 3" xfId="29457"/>
    <cellStyle name="Percent 4 24 2 4" xfId="15745"/>
    <cellStyle name="Percent 4 24 2 4 2" xfId="34029"/>
    <cellStyle name="Percent 4 24 2 5" xfId="24919"/>
    <cellStyle name="Percent 4 25" xfId="2815"/>
    <cellStyle name="Percent 4 25 2" xfId="6260"/>
    <cellStyle name="Percent 4 25 2 2" xfId="8627"/>
    <cellStyle name="Percent 4 25 2 2 2" xfId="13170"/>
    <cellStyle name="Percent 4 25 2 2 2 2" xfId="22556"/>
    <cellStyle name="Percent 4 25 2 2 2 2 2" xfId="40840"/>
    <cellStyle name="Percent 4 25 2 2 2 3" xfId="31729"/>
    <cellStyle name="Percent 4 25 2 2 3" xfId="18016"/>
    <cellStyle name="Percent 4 25 2 2 3 2" xfId="36300"/>
    <cellStyle name="Percent 4 25 2 2 4" xfId="27189"/>
    <cellStyle name="Percent 4 25 2 3" xfId="10899"/>
    <cellStyle name="Percent 4 25 2 3 2" xfId="20285"/>
    <cellStyle name="Percent 4 25 2 3 2 2" xfId="38569"/>
    <cellStyle name="Percent 4 25 2 3 3" xfId="29458"/>
    <cellStyle name="Percent 4 25 2 4" xfId="15746"/>
    <cellStyle name="Percent 4 25 2 4 2" xfId="34030"/>
    <cellStyle name="Percent 4 25 2 5" xfId="24920"/>
    <cellStyle name="Percent 4 26" xfId="2433"/>
    <cellStyle name="Percent 4 26 2" xfId="6261"/>
    <cellStyle name="Percent 4 26 2 2" xfId="8628"/>
    <cellStyle name="Percent 4 26 2 2 2" xfId="13171"/>
    <cellStyle name="Percent 4 26 2 2 2 2" xfId="22557"/>
    <cellStyle name="Percent 4 26 2 2 2 2 2" xfId="40841"/>
    <cellStyle name="Percent 4 26 2 2 2 3" xfId="31730"/>
    <cellStyle name="Percent 4 26 2 2 3" xfId="18017"/>
    <cellStyle name="Percent 4 26 2 2 3 2" xfId="36301"/>
    <cellStyle name="Percent 4 26 2 2 4" xfId="27190"/>
    <cellStyle name="Percent 4 26 2 3" xfId="10900"/>
    <cellStyle name="Percent 4 26 2 3 2" xfId="20286"/>
    <cellStyle name="Percent 4 26 2 3 2 2" xfId="38570"/>
    <cellStyle name="Percent 4 26 2 3 3" xfId="29459"/>
    <cellStyle name="Percent 4 26 2 4" xfId="15747"/>
    <cellStyle name="Percent 4 26 2 4 2" xfId="34031"/>
    <cellStyle name="Percent 4 26 2 5" xfId="24921"/>
    <cellStyle name="Percent 4 27" xfId="3159"/>
    <cellStyle name="Percent 4 27 2" xfId="6262"/>
    <cellStyle name="Percent 4 27 2 2" xfId="8629"/>
    <cellStyle name="Percent 4 27 2 2 2" xfId="13172"/>
    <cellStyle name="Percent 4 27 2 2 2 2" xfId="22558"/>
    <cellStyle name="Percent 4 27 2 2 2 2 2" xfId="40842"/>
    <cellStyle name="Percent 4 27 2 2 2 3" xfId="31731"/>
    <cellStyle name="Percent 4 27 2 2 3" xfId="18018"/>
    <cellStyle name="Percent 4 27 2 2 3 2" xfId="36302"/>
    <cellStyle name="Percent 4 27 2 2 4" xfId="27191"/>
    <cellStyle name="Percent 4 27 2 3" xfId="10901"/>
    <cellStyle name="Percent 4 27 2 3 2" xfId="20287"/>
    <cellStyle name="Percent 4 27 2 3 2 2" xfId="38571"/>
    <cellStyle name="Percent 4 27 2 3 3" xfId="29460"/>
    <cellStyle name="Percent 4 27 2 4" xfId="15748"/>
    <cellStyle name="Percent 4 27 2 4 2" xfId="34032"/>
    <cellStyle name="Percent 4 27 2 5" xfId="24922"/>
    <cellStyle name="Percent 4 28" xfId="2460"/>
    <cellStyle name="Percent 4 28 2" xfId="6263"/>
    <cellStyle name="Percent 4 28 2 2" xfId="8630"/>
    <cellStyle name="Percent 4 28 2 2 2" xfId="13173"/>
    <cellStyle name="Percent 4 28 2 2 2 2" xfId="22559"/>
    <cellStyle name="Percent 4 28 2 2 2 2 2" xfId="40843"/>
    <cellStyle name="Percent 4 28 2 2 2 3" xfId="31732"/>
    <cellStyle name="Percent 4 28 2 2 3" xfId="18019"/>
    <cellStyle name="Percent 4 28 2 2 3 2" xfId="36303"/>
    <cellStyle name="Percent 4 28 2 2 4" xfId="27192"/>
    <cellStyle name="Percent 4 28 2 3" xfId="10902"/>
    <cellStyle name="Percent 4 28 2 3 2" xfId="20288"/>
    <cellStyle name="Percent 4 28 2 3 2 2" xfId="38572"/>
    <cellStyle name="Percent 4 28 2 3 3" xfId="29461"/>
    <cellStyle name="Percent 4 28 2 4" xfId="15749"/>
    <cellStyle name="Percent 4 28 2 4 2" xfId="34033"/>
    <cellStyle name="Percent 4 28 2 5" xfId="24923"/>
    <cellStyle name="Percent 4 29" xfId="3012"/>
    <cellStyle name="Percent 4 29 2" xfId="6264"/>
    <cellStyle name="Percent 4 29 2 2" xfId="8631"/>
    <cellStyle name="Percent 4 29 2 2 2" xfId="13174"/>
    <cellStyle name="Percent 4 29 2 2 2 2" xfId="22560"/>
    <cellStyle name="Percent 4 29 2 2 2 2 2" xfId="40844"/>
    <cellStyle name="Percent 4 29 2 2 2 3" xfId="31733"/>
    <cellStyle name="Percent 4 29 2 2 3" xfId="18020"/>
    <cellStyle name="Percent 4 29 2 2 3 2" xfId="36304"/>
    <cellStyle name="Percent 4 29 2 2 4" xfId="27193"/>
    <cellStyle name="Percent 4 29 2 3" xfId="10903"/>
    <cellStyle name="Percent 4 29 2 3 2" xfId="20289"/>
    <cellStyle name="Percent 4 29 2 3 2 2" xfId="38573"/>
    <cellStyle name="Percent 4 29 2 3 3" xfId="29462"/>
    <cellStyle name="Percent 4 29 2 4" xfId="15750"/>
    <cellStyle name="Percent 4 29 2 4 2" xfId="34034"/>
    <cellStyle name="Percent 4 29 2 5" xfId="24924"/>
    <cellStyle name="Percent 4 3" xfId="390"/>
    <cellStyle name="Percent 4 3 10" xfId="1208"/>
    <cellStyle name="Percent 4 3 10 2" xfId="6266"/>
    <cellStyle name="Percent 4 3 10 2 2" xfId="8633"/>
    <cellStyle name="Percent 4 3 10 2 2 2" xfId="13176"/>
    <cellStyle name="Percent 4 3 10 2 2 2 2" xfId="22562"/>
    <cellStyle name="Percent 4 3 10 2 2 2 2 2" xfId="40846"/>
    <cellStyle name="Percent 4 3 10 2 2 2 3" xfId="31735"/>
    <cellStyle name="Percent 4 3 10 2 2 3" xfId="18022"/>
    <cellStyle name="Percent 4 3 10 2 2 3 2" xfId="36306"/>
    <cellStyle name="Percent 4 3 10 2 2 4" xfId="27195"/>
    <cellStyle name="Percent 4 3 10 2 3" xfId="10905"/>
    <cellStyle name="Percent 4 3 10 2 3 2" xfId="20291"/>
    <cellStyle name="Percent 4 3 10 2 3 2 2" xfId="38575"/>
    <cellStyle name="Percent 4 3 10 2 3 3" xfId="29464"/>
    <cellStyle name="Percent 4 3 10 2 4" xfId="15752"/>
    <cellStyle name="Percent 4 3 10 2 4 2" xfId="34036"/>
    <cellStyle name="Percent 4 3 10 2 5" xfId="24926"/>
    <cellStyle name="Percent 4 3 11" xfId="1587"/>
    <cellStyle name="Percent 4 3 11 2" xfId="6267"/>
    <cellStyle name="Percent 4 3 11 2 2" xfId="8634"/>
    <cellStyle name="Percent 4 3 11 2 2 2" xfId="13177"/>
    <cellStyle name="Percent 4 3 11 2 2 2 2" xfId="22563"/>
    <cellStyle name="Percent 4 3 11 2 2 2 2 2" xfId="40847"/>
    <cellStyle name="Percent 4 3 11 2 2 2 3" xfId="31736"/>
    <cellStyle name="Percent 4 3 11 2 2 3" xfId="18023"/>
    <cellStyle name="Percent 4 3 11 2 2 3 2" xfId="36307"/>
    <cellStyle name="Percent 4 3 11 2 2 4" xfId="27196"/>
    <cellStyle name="Percent 4 3 11 2 3" xfId="10906"/>
    <cellStyle name="Percent 4 3 11 2 3 2" xfId="20292"/>
    <cellStyle name="Percent 4 3 11 2 3 2 2" xfId="38576"/>
    <cellStyle name="Percent 4 3 11 2 3 3" xfId="29465"/>
    <cellStyle name="Percent 4 3 11 2 4" xfId="15753"/>
    <cellStyle name="Percent 4 3 11 2 4 2" xfId="34037"/>
    <cellStyle name="Percent 4 3 11 2 5" xfId="24927"/>
    <cellStyle name="Percent 4 3 12" xfId="2057"/>
    <cellStyle name="Percent 4 3 12 2" xfId="6268"/>
    <cellStyle name="Percent 4 3 12 2 2" xfId="8635"/>
    <cellStyle name="Percent 4 3 12 2 2 2" xfId="13178"/>
    <cellStyle name="Percent 4 3 12 2 2 2 2" xfId="22564"/>
    <cellStyle name="Percent 4 3 12 2 2 2 2 2" xfId="40848"/>
    <cellStyle name="Percent 4 3 12 2 2 2 3" xfId="31737"/>
    <cellStyle name="Percent 4 3 12 2 2 3" xfId="18024"/>
    <cellStyle name="Percent 4 3 12 2 2 3 2" xfId="36308"/>
    <cellStyle name="Percent 4 3 12 2 2 4" xfId="27197"/>
    <cellStyle name="Percent 4 3 12 2 3" xfId="10907"/>
    <cellStyle name="Percent 4 3 12 2 3 2" xfId="20293"/>
    <cellStyle name="Percent 4 3 12 2 3 2 2" xfId="38577"/>
    <cellStyle name="Percent 4 3 12 2 3 3" xfId="29466"/>
    <cellStyle name="Percent 4 3 12 2 4" xfId="15754"/>
    <cellStyle name="Percent 4 3 12 2 4 2" xfId="34038"/>
    <cellStyle name="Percent 4 3 12 2 5" xfId="24928"/>
    <cellStyle name="Percent 4 3 13" xfId="1870"/>
    <cellStyle name="Percent 4 3 13 2" xfId="6269"/>
    <cellStyle name="Percent 4 3 13 2 2" xfId="8636"/>
    <cellStyle name="Percent 4 3 13 2 2 2" xfId="13179"/>
    <cellStyle name="Percent 4 3 13 2 2 2 2" xfId="22565"/>
    <cellStyle name="Percent 4 3 13 2 2 2 2 2" xfId="40849"/>
    <cellStyle name="Percent 4 3 13 2 2 2 3" xfId="31738"/>
    <cellStyle name="Percent 4 3 13 2 2 3" xfId="18025"/>
    <cellStyle name="Percent 4 3 13 2 2 3 2" xfId="36309"/>
    <cellStyle name="Percent 4 3 13 2 2 4" xfId="27198"/>
    <cellStyle name="Percent 4 3 13 2 3" xfId="10908"/>
    <cellStyle name="Percent 4 3 13 2 3 2" xfId="20294"/>
    <cellStyle name="Percent 4 3 13 2 3 2 2" xfId="38578"/>
    <cellStyle name="Percent 4 3 13 2 3 3" xfId="29467"/>
    <cellStyle name="Percent 4 3 13 2 4" xfId="15755"/>
    <cellStyle name="Percent 4 3 13 2 4 2" xfId="34039"/>
    <cellStyle name="Percent 4 3 13 2 5" xfId="24929"/>
    <cellStyle name="Percent 4 3 14" xfId="2144"/>
    <cellStyle name="Percent 4 3 14 2" xfId="6270"/>
    <cellStyle name="Percent 4 3 14 2 2" xfId="8637"/>
    <cellStyle name="Percent 4 3 14 2 2 2" xfId="13180"/>
    <cellStyle name="Percent 4 3 14 2 2 2 2" xfId="22566"/>
    <cellStyle name="Percent 4 3 14 2 2 2 2 2" xfId="40850"/>
    <cellStyle name="Percent 4 3 14 2 2 2 3" xfId="31739"/>
    <cellStyle name="Percent 4 3 14 2 2 3" xfId="18026"/>
    <cellStyle name="Percent 4 3 14 2 2 3 2" xfId="36310"/>
    <cellStyle name="Percent 4 3 14 2 2 4" xfId="27199"/>
    <cellStyle name="Percent 4 3 14 2 3" xfId="10909"/>
    <cellStyle name="Percent 4 3 14 2 3 2" xfId="20295"/>
    <cellStyle name="Percent 4 3 14 2 3 2 2" xfId="38579"/>
    <cellStyle name="Percent 4 3 14 2 3 3" xfId="29468"/>
    <cellStyle name="Percent 4 3 14 2 4" xfId="15756"/>
    <cellStyle name="Percent 4 3 14 2 4 2" xfId="34040"/>
    <cellStyle name="Percent 4 3 14 2 5" xfId="24930"/>
    <cellStyle name="Percent 4 3 15" xfId="2251"/>
    <cellStyle name="Percent 4 3 15 2" xfId="6271"/>
    <cellStyle name="Percent 4 3 15 2 2" xfId="8638"/>
    <cellStyle name="Percent 4 3 15 2 2 2" xfId="13181"/>
    <cellStyle name="Percent 4 3 15 2 2 2 2" xfId="22567"/>
    <cellStyle name="Percent 4 3 15 2 2 2 2 2" xfId="40851"/>
    <cellStyle name="Percent 4 3 15 2 2 2 3" xfId="31740"/>
    <cellStyle name="Percent 4 3 15 2 2 3" xfId="18027"/>
    <cellStyle name="Percent 4 3 15 2 2 3 2" xfId="36311"/>
    <cellStyle name="Percent 4 3 15 2 2 4" xfId="27200"/>
    <cellStyle name="Percent 4 3 15 2 3" xfId="10910"/>
    <cellStyle name="Percent 4 3 15 2 3 2" xfId="20296"/>
    <cellStyle name="Percent 4 3 15 2 3 2 2" xfId="38580"/>
    <cellStyle name="Percent 4 3 15 2 3 3" xfId="29469"/>
    <cellStyle name="Percent 4 3 15 2 4" xfId="15757"/>
    <cellStyle name="Percent 4 3 15 2 4 2" xfId="34041"/>
    <cellStyle name="Percent 4 3 15 2 5" xfId="24931"/>
    <cellStyle name="Percent 4 3 16" xfId="2039"/>
    <cellStyle name="Percent 4 3 16 2" xfId="6272"/>
    <cellStyle name="Percent 4 3 16 2 2" xfId="8639"/>
    <cellStyle name="Percent 4 3 16 2 2 2" xfId="13182"/>
    <cellStyle name="Percent 4 3 16 2 2 2 2" xfId="22568"/>
    <cellStyle name="Percent 4 3 16 2 2 2 2 2" xfId="40852"/>
    <cellStyle name="Percent 4 3 16 2 2 2 3" xfId="31741"/>
    <cellStyle name="Percent 4 3 16 2 2 3" xfId="18028"/>
    <cellStyle name="Percent 4 3 16 2 2 3 2" xfId="36312"/>
    <cellStyle name="Percent 4 3 16 2 2 4" xfId="27201"/>
    <cellStyle name="Percent 4 3 16 2 3" xfId="10911"/>
    <cellStyle name="Percent 4 3 16 2 3 2" xfId="20297"/>
    <cellStyle name="Percent 4 3 16 2 3 2 2" xfId="38581"/>
    <cellStyle name="Percent 4 3 16 2 3 3" xfId="29470"/>
    <cellStyle name="Percent 4 3 16 2 4" xfId="15758"/>
    <cellStyle name="Percent 4 3 16 2 4 2" xfId="34042"/>
    <cellStyle name="Percent 4 3 16 2 5" xfId="24932"/>
    <cellStyle name="Percent 4 3 17" xfId="2279"/>
    <cellStyle name="Percent 4 3 17 2" xfId="6273"/>
    <cellStyle name="Percent 4 3 17 2 2" xfId="8640"/>
    <cellStyle name="Percent 4 3 17 2 2 2" xfId="13183"/>
    <cellStyle name="Percent 4 3 17 2 2 2 2" xfId="22569"/>
    <cellStyle name="Percent 4 3 17 2 2 2 2 2" xfId="40853"/>
    <cellStyle name="Percent 4 3 17 2 2 2 3" xfId="31742"/>
    <cellStyle name="Percent 4 3 17 2 2 3" xfId="18029"/>
    <cellStyle name="Percent 4 3 17 2 2 3 2" xfId="36313"/>
    <cellStyle name="Percent 4 3 17 2 2 4" xfId="27202"/>
    <cellStyle name="Percent 4 3 17 2 3" xfId="10912"/>
    <cellStyle name="Percent 4 3 17 2 3 2" xfId="20298"/>
    <cellStyle name="Percent 4 3 17 2 3 2 2" xfId="38582"/>
    <cellStyle name="Percent 4 3 17 2 3 3" xfId="29471"/>
    <cellStyle name="Percent 4 3 17 2 4" xfId="15759"/>
    <cellStyle name="Percent 4 3 17 2 4 2" xfId="34043"/>
    <cellStyle name="Percent 4 3 17 2 5" xfId="24933"/>
    <cellStyle name="Percent 4 3 18" xfId="2348"/>
    <cellStyle name="Percent 4 3 18 2" xfId="6274"/>
    <cellStyle name="Percent 4 3 18 2 2" xfId="8641"/>
    <cellStyle name="Percent 4 3 18 2 2 2" xfId="13184"/>
    <cellStyle name="Percent 4 3 18 2 2 2 2" xfId="22570"/>
    <cellStyle name="Percent 4 3 18 2 2 2 2 2" xfId="40854"/>
    <cellStyle name="Percent 4 3 18 2 2 2 3" xfId="31743"/>
    <cellStyle name="Percent 4 3 18 2 2 3" xfId="18030"/>
    <cellStyle name="Percent 4 3 18 2 2 3 2" xfId="36314"/>
    <cellStyle name="Percent 4 3 18 2 2 4" xfId="27203"/>
    <cellStyle name="Percent 4 3 18 2 3" xfId="10913"/>
    <cellStyle name="Percent 4 3 18 2 3 2" xfId="20299"/>
    <cellStyle name="Percent 4 3 18 2 3 2 2" xfId="38583"/>
    <cellStyle name="Percent 4 3 18 2 3 3" xfId="29472"/>
    <cellStyle name="Percent 4 3 18 2 4" xfId="15760"/>
    <cellStyle name="Percent 4 3 18 2 4 2" xfId="34044"/>
    <cellStyle name="Percent 4 3 18 2 5" xfId="24934"/>
    <cellStyle name="Percent 4 3 19" xfId="2676"/>
    <cellStyle name="Percent 4 3 19 2" xfId="6275"/>
    <cellStyle name="Percent 4 3 19 2 2" xfId="8642"/>
    <cellStyle name="Percent 4 3 19 2 2 2" xfId="13185"/>
    <cellStyle name="Percent 4 3 19 2 2 2 2" xfId="22571"/>
    <cellStyle name="Percent 4 3 19 2 2 2 2 2" xfId="40855"/>
    <cellStyle name="Percent 4 3 19 2 2 2 3" xfId="31744"/>
    <cellStyle name="Percent 4 3 19 2 2 3" xfId="18031"/>
    <cellStyle name="Percent 4 3 19 2 2 3 2" xfId="36315"/>
    <cellStyle name="Percent 4 3 19 2 2 4" xfId="27204"/>
    <cellStyle name="Percent 4 3 19 2 3" xfId="10914"/>
    <cellStyle name="Percent 4 3 19 2 3 2" xfId="20300"/>
    <cellStyle name="Percent 4 3 19 2 3 2 2" xfId="38584"/>
    <cellStyle name="Percent 4 3 19 2 3 3" xfId="29473"/>
    <cellStyle name="Percent 4 3 19 2 4" xfId="15761"/>
    <cellStyle name="Percent 4 3 19 2 4 2" xfId="34045"/>
    <cellStyle name="Percent 4 3 19 2 5" xfId="24935"/>
    <cellStyle name="Percent 4 3 2" xfId="604"/>
    <cellStyle name="Percent 4 3 2 2" xfId="6276"/>
    <cellStyle name="Percent 4 3 2 2 2" xfId="8643"/>
    <cellStyle name="Percent 4 3 2 2 2 2" xfId="13186"/>
    <cellStyle name="Percent 4 3 2 2 2 2 2" xfId="22572"/>
    <cellStyle name="Percent 4 3 2 2 2 2 2 2" xfId="40856"/>
    <cellStyle name="Percent 4 3 2 2 2 2 3" xfId="31745"/>
    <cellStyle name="Percent 4 3 2 2 2 3" xfId="18032"/>
    <cellStyle name="Percent 4 3 2 2 2 3 2" xfId="36316"/>
    <cellStyle name="Percent 4 3 2 2 2 4" xfId="27205"/>
    <cellStyle name="Percent 4 3 2 2 3" xfId="10915"/>
    <cellStyle name="Percent 4 3 2 2 3 2" xfId="20301"/>
    <cellStyle name="Percent 4 3 2 2 3 2 2" xfId="38585"/>
    <cellStyle name="Percent 4 3 2 2 3 3" xfId="29474"/>
    <cellStyle name="Percent 4 3 2 2 4" xfId="15762"/>
    <cellStyle name="Percent 4 3 2 2 4 2" xfId="34046"/>
    <cellStyle name="Percent 4 3 2 2 5" xfId="24936"/>
    <cellStyle name="Percent 4 3 20" xfId="2734"/>
    <cellStyle name="Percent 4 3 20 2" xfId="6277"/>
    <cellStyle name="Percent 4 3 20 2 2" xfId="8644"/>
    <cellStyle name="Percent 4 3 20 2 2 2" xfId="13187"/>
    <cellStyle name="Percent 4 3 20 2 2 2 2" xfId="22573"/>
    <cellStyle name="Percent 4 3 20 2 2 2 2 2" xfId="40857"/>
    <cellStyle name="Percent 4 3 20 2 2 2 3" xfId="31746"/>
    <cellStyle name="Percent 4 3 20 2 2 3" xfId="18033"/>
    <cellStyle name="Percent 4 3 20 2 2 3 2" xfId="36317"/>
    <cellStyle name="Percent 4 3 20 2 2 4" xfId="27206"/>
    <cellStyle name="Percent 4 3 20 2 3" xfId="10916"/>
    <cellStyle name="Percent 4 3 20 2 3 2" xfId="20302"/>
    <cellStyle name="Percent 4 3 20 2 3 2 2" xfId="38586"/>
    <cellStyle name="Percent 4 3 20 2 3 3" xfId="29475"/>
    <cellStyle name="Percent 4 3 20 2 4" xfId="15763"/>
    <cellStyle name="Percent 4 3 20 2 4 2" xfId="34047"/>
    <cellStyle name="Percent 4 3 20 2 5" xfId="24937"/>
    <cellStyle name="Percent 4 3 21" xfId="2598"/>
    <cellStyle name="Percent 4 3 21 2" xfId="6278"/>
    <cellStyle name="Percent 4 3 21 2 2" xfId="8645"/>
    <cellStyle name="Percent 4 3 21 2 2 2" xfId="13188"/>
    <cellStyle name="Percent 4 3 21 2 2 2 2" xfId="22574"/>
    <cellStyle name="Percent 4 3 21 2 2 2 2 2" xfId="40858"/>
    <cellStyle name="Percent 4 3 21 2 2 2 3" xfId="31747"/>
    <cellStyle name="Percent 4 3 21 2 2 3" xfId="18034"/>
    <cellStyle name="Percent 4 3 21 2 2 3 2" xfId="36318"/>
    <cellStyle name="Percent 4 3 21 2 2 4" xfId="27207"/>
    <cellStyle name="Percent 4 3 21 2 3" xfId="10917"/>
    <cellStyle name="Percent 4 3 21 2 3 2" xfId="20303"/>
    <cellStyle name="Percent 4 3 21 2 3 2 2" xfId="38587"/>
    <cellStyle name="Percent 4 3 21 2 3 3" xfId="29476"/>
    <cellStyle name="Percent 4 3 21 2 4" xfId="15764"/>
    <cellStyle name="Percent 4 3 21 2 4 2" xfId="34048"/>
    <cellStyle name="Percent 4 3 21 2 5" xfId="24938"/>
    <cellStyle name="Percent 4 3 22" xfId="2790"/>
    <cellStyle name="Percent 4 3 22 2" xfId="6279"/>
    <cellStyle name="Percent 4 3 22 2 2" xfId="8646"/>
    <cellStyle name="Percent 4 3 22 2 2 2" xfId="13189"/>
    <cellStyle name="Percent 4 3 22 2 2 2 2" xfId="22575"/>
    <cellStyle name="Percent 4 3 22 2 2 2 2 2" xfId="40859"/>
    <cellStyle name="Percent 4 3 22 2 2 2 3" xfId="31748"/>
    <cellStyle name="Percent 4 3 22 2 2 3" xfId="18035"/>
    <cellStyle name="Percent 4 3 22 2 2 3 2" xfId="36319"/>
    <cellStyle name="Percent 4 3 22 2 2 4" xfId="27208"/>
    <cellStyle name="Percent 4 3 22 2 3" xfId="10918"/>
    <cellStyle name="Percent 4 3 22 2 3 2" xfId="20304"/>
    <cellStyle name="Percent 4 3 22 2 3 2 2" xfId="38588"/>
    <cellStyle name="Percent 4 3 22 2 3 3" xfId="29477"/>
    <cellStyle name="Percent 4 3 22 2 4" xfId="15765"/>
    <cellStyle name="Percent 4 3 22 2 4 2" xfId="34049"/>
    <cellStyle name="Percent 4 3 22 2 5" xfId="24939"/>
    <cellStyle name="Percent 4 3 23" xfId="2453"/>
    <cellStyle name="Percent 4 3 23 2" xfId="6280"/>
    <cellStyle name="Percent 4 3 23 2 2" xfId="8647"/>
    <cellStyle name="Percent 4 3 23 2 2 2" xfId="13190"/>
    <cellStyle name="Percent 4 3 23 2 2 2 2" xfId="22576"/>
    <cellStyle name="Percent 4 3 23 2 2 2 2 2" xfId="40860"/>
    <cellStyle name="Percent 4 3 23 2 2 2 3" xfId="31749"/>
    <cellStyle name="Percent 4 3 23 2 2 3" xfId="18036"/>
    <cellStyle name="Percent 4 3 23 2 2 3 2" xfId="36320"/>
    <cellStyle name="Percent 4 3 23 2 2 4" xfId="27209"/>
    <cellStyle name="Percent 4 3 23 2 3" xfId="10919"/>
    <cellStyle name="Percent 4 3 23 2 3 2" xfId="20305"/>
    <cellStyle name="Percent 4 3 23 2 3 2 2" xfId="38589"/>
    <cellStyle name="Percent 4 3 23 2 3 3" xfId="29478"/>
    <cellStyle name="Percent 4 3 23 2 4" xfId="15766"/>
    <cellStyle name="Percent 4 3 23 2 4 2" xfId="34050"/>
    <cellStyle name="Percent 4 3 23 2 5" xfId="24940"/>
    <cellStyle name="Percent 4 3 24" xfId="3054"/>
    <cellStyle name="Percent 4 3 24 2" xfId="6281"/>
    <cellStyle name="Percent 4 3 24 2 2" xfId="8648"/>
    <cellStyle name="Percent 4 3 24 2 2 2" xfId="13191"/>
    <cellStyle name="Percent 4 3 24 2 2 2 2" xfId="22577"/>
    <cellStyle name="Percent 4 3 24 2 2 2 2 2" xfId="40861"/>
    <cellStyle name="Percent 4 3 24 2 2 2 3" xfId="31750"/>
    <cellStyle name="Percent 4 3 24 2 2 3" xfId="18037"/>
    <cellStyle name="Percent 4 3 24 2 2 3 2" xfId="36321"/>
    <cellStyle name="Percent 4 3 24 2 2 4" xfId="27210"/>
    <cellStyle name="Percent 4 3 24 2 3" xfId="10920"/>
    <cellStyle name="Percent 4 3 24 2 3 2" xfId="20306"/>
    <cellStyle name="Percent 4 3 24 2 3 2 2" xfId="38590"/>
    <cellStyle name="Percent 4 3 24 2 3 3" xfId="29479"/>
    <cellStyle name="Percent 4 3 24 2 4" xfId="15767"/>
    <cellStyle name="Percent 4 3 24 2 4 2" xfId="34051"/>
    <cellStyle name="Percent 4 3 24 2 5" xfId="24941"/>
    <cellStyle name="Percent 4 3 25" xfId="3010"/>
    <cellStyle name="Percent 4 3 25 2" xfId="6282"/>
    <cellStyle name="Percent 4 3 25 2 2" xfId="8649"/>
    <cellStyle name="Percent 4 3 25 2 2 2" xfId="13192"/>
    <cellStyle name="Percent 4 3 25 2 2 2 2" xfId="22578"/>
    <cellStyle name="Percent 4 3 25 2 2 2 2 2" xfId="40862"/>
    <cellStyle name="Percent 4 3 25 2 2 2 3" xfId="31751"/>
    <cellStyle name="Percent 4 3 25 2 2 3" xfId="18038"/>
    <cellStyle name="Percent 4 3 25 2 2 3 2" xfId="36322"/>
    <cellStyle name="Percent 4 3 25 2 2 4" xfId="27211"/>
    <cellStyle name="Percent 4 3 25 2 3" xfId="10921"/>
    <cellStyle name="Percent 4 3 25 2 3 2" xfId="20307"/>
    <cellStyle name="Percent 4 3 25 2 3 2 2" xfId="38591"/>
    <cellStyle name="Percent 4 3 25 2 3 3" xfId="29480"/>
    <cellStyle name="Percent 4 3 25 2 4" xfId="15768"/>
    <cellStyle name="Percent 4 3 25 2 4 2" xfId="34052"/>
    <cellStyle name="Percent 4 3 25 2 5" xfId="24942"/>
    <cellStyle name="Percent 4 3 26" xfId="3113"/>
    <cellStyle name="Percent 4 3 26 2" xfId="6283"/>
    <cellStyle name="Percent 4 3 26 2 2" xfId="8650"/>
    <cellStyle name="Percent 4 3 26 2 2 2" xfId="13193"/>
    <cellStyle name="Percent 4 3 26 2 2 2 2" xfId="22579"/>
    <cellStyle name="Percent 4 3 26 2 2 2 2 2" xfId="40863"/>
    <cellStyle name="Percent 4 3 26 2 2 2 3" xfId="31752"/>
    <cellStyle name="Percent 4 3 26 2 2 3" xfId="18039"/>
    <cellStyle name="Percent 4 3 26 2 2 3 2" xfId="36323"/>
    <cellStyle name="Percent 4 3 26 2 2 4" xfId="27212"/>
    <cellStyle name="Percent 4 3 26 2 3" xfId="10922"/>
    <cellStyle name="Percent 4 3 26 2 3 2" xfId="20308"/>
    <cellStyle name="Percent 4 3 26 2 3 2 2" xfId="38592"/>
    <cellStyle name="Percent 4 3 26 2 3 3" xfId="29481"/>
    <cellStyle name="Percent 4 3 26 2 4" xfId="15769"/>
    <cellStyle name="Percent 4 3 26 2 4 2" xfId="34053"/>
    <cellStyle name="Percent 4 3 26 2 5" xfId="24943"/>
    <cellStyle name="Percent 4 3 27" xfId="3199"/>
    <cellStyle name="Percent 4 3 27 2" xfId="6284"/>
    <cellStyle name="Percent 4 3 27 2 2" xfId="8651"/>
    <cellStyle name="Percent 4 3 27 2 2 2" xfId="13194"/>
    <cellStyle name="Percent 4 3 27 2 2 2 2" xfId="22580"/>
    <cellStyle name="Percent 4 3 27 2 2 2 2 2" xfId="40864"/>
    <cellStyle name="Percent 4 3 27 2 2 2 3" xfId="31753"/>
    <cellStyle name="Percent 4 3 27 2 2 3" xfId="18040"/>
    <cellStyle name="Percent 4 3 27 2 2 3 2" xfId="36324"/>
    <cellStyle name="Percent 4 3 27 2 2 4" xfId="27213"/>
    <cellStyle name="Percent 4 3 27 2 3" xfId="10923"/>
    <cellStyle name="Percent 4 3 27 2 3 2" xfId="20309"/>
    <cellStyle name="Percent 4 3 27 2 3 2 2" xfId="38593"/>
    <cellStyle name="Percent 4 3 27 2 3 3" xfId="29482"/>
    <cellStyle name="Percent 4 3 27 2 4" xfId="15770"/>
    <cellStyle name="Percent 4 3 27 2 4 2" xfId="34054"/>
    <cellStyle name="Percent 4 3 27 2 5" xfId="24944"/>
    <cellStyle name="Percent 4 3 28" xfId="2451"/>
    <cellStyle name="Percent 4 3 28 2" xfId="6285"/>
    <cellStyle name="Percent 4 3 28 2 2" xfId="8652"/>
    <cellStyle name="Percent 4 3 28 2 2 2" xfId="13195"/>
    <cellStyle name="Percent 4 3 28 2 2 2 2" xfId="22581"/>
    <cellStyle name="Percent 4 3 28 2 2 2 2 2" xfId="40865"/>
    <cellStyle name="Percent 4 3 28 2 2 2 3" xfId="31754"/>
    <cellStyle name="Percent 4 3 28 2 2 3" xfId="18041"/>
    <cellStyle name="Percent 4 3 28 2 2 3 2" xfId="36325"/>
    <cellStyle name="Percent 4 3 28 2 2 4" xfId="27214"/>
    <cellStyle name="Percent 4 3 28 2 3" xfId="10924"/>
    <cellStyle name="Percent 4 3 28 2 3 2" xfId="20310"/>
    <cellStyle name="Percent 4 3 28 2 3 2 2" xfId="38594"/>
    <cellStyle name="Percent 4 3 28 2 3 3" xfId="29483"/>
    <cellStyle name="Percent 4 3 28 2 4" xfId="15771"/>
    <cellStyle name="Percent 4 3 28 2 4 2" xfId="34055"/>
    <cellStyle name="Percent 4 3 28 2 5" xfId="24945"/>
    <cellStyle name="Percent 4 3 29" xfId="3323"/>
    <cellStyle name="Percent 4 3 29 2" xfId="6286"/>
    <cellStyle name="Percent 4 3 29 2 2" xfId="8653"/>
    <cellStyle name="Percent 4 3 29 2 2 2" xfId="13196"/>
    <cellStyle name="Percent 4 3 29 2 2 2 2" xfId="22582"/>
    <cellStyle name="Percent 4 3 29 2 2 2 2 2" xfId="40866"/>
    <cellStyle name="Percent 4 3 29 2 2 2 3" xfId="31755"/>
    <cellStyle name="Percent 4 3 29 2 2 3" xfId="18042"/>
    <cellStyle name="Percent 4 3 29 2 2 3 2" xfId="36326"/>
    <cellStyle name="Percent 4 3 29 2 2 4" xfId="27215"/>
    <cellStyle name="Percent 4 3 29 2 3" xfId="10925"/>
    <cellStyle name="Percent 4 3 29 2 3 2" xfId="20311"/>
    <cellStyle name="Percent 4 3 29 2 3 2 2" xfId="38595"/>
    <cellStyle name="Percent 4 3 29 2 3 3" xfId="29484"/>
    <cellStyle name="Percent 4 3 29 2 4" xfId="15772"/>
    <cellStyle name="Percent 4 3 29 2 4 2" xfId="34056"/>
    <cellStyle name="Percent 4 3 29 2 5" xfId="24946"/>
    <cellStyle name="Percent 4 3 3" xfId="695"/>
    <cellStyle name="Percent 4 3 3 2" xfId="6287"/>
    <cellStyle name="Percent 4 3 3 2 2" xfId="8654"/>
    <cellStyle name="Percent 4 3 3 2 2 2" xfId="13197"/>
    <cellStyle name="Percent 4 3 3 2 2 2 2" xfId="22583"/>
    <cellStyle name="Percent 4 3 3 2 2 2 2 2" xfId="40867"/>
    <cellStyle name="Percent 4 3 3 2 2 2 3" xfId="31756"/>
    <cellStyle name="Percent 4 3 3 2 2 3" xfId="18043"/>
    <cellStyle name="Percent 4 3 3 2 2 3 2" xfId="36327"/>
    <cellStyle name="Percent 4 3 3 2 2 4" xfId="27216"/>
    <cellStyle name="Percent 4 3 3 2 3" xfId="10926"/>
    <cellStyle name="Percent 4 3 3 2 3 2" xfId="20312"/>
    <cellStyle name="Percent 4 3 3 2 3 2 2" xfId="38596"/>
    <cellStyle name="Percent 4 3 3 2 3 3" xfId="29485"/>
    <cellStyle name="Percent 4 3 3 2 4" xfId="15773"/>
    <cellStyle name="Percent 4 3 3 2 4 2" xfId="34057"/>
    <cellStyle name="Percent 4 3 3 2 5" xfId="24947"/>
    <cellStyle name="Percent 4 3 30" xfId="3413"/>
    <cellStyle name="Percent 4 3 30 2" xfId="6288"/>
    <cellStyle name="Percent 4 3 30 2 2" xfId="8655"/>
    <cellStyle name="Percent 4 3 30 2 2 2" xfId="13198"/>
    <cellStyle name="Percent 4 3 30 2 2 2 2" xfId="22584"/>
    <cellStyle name="Percent 4 3 30 2 2 2 2 2" xfId="40868"/>
    <cellStyle name="Percent 4 3 30 2 2 2 3" xfId="31757"/>
    <cellStyle name="Percent 4 3 30 2 2 3" xfId="18044"/>
    <cellStyle name="Percent 4 3 30 2 2 3 2" xfId="36328"/>
    <cellStyle name="Percent 4 3 30 2 2 4" xfId="27217"/>
    <cellStyle name="Percent 4 3 30 2 3" xfId="10927"/>
    <cellStyle name="Percent 4 3 30 2 3 2" xfId="20313"/>
    <cellStyle name="Percent 4 3 30 2 3 2 2" xfId="38597"/>
    <cellStyle name="Percent 4 3 30 2 3 3" xfId="29486"/>
    <cellStyle name="Percent 4 3 30 2 4" xfId="15774"/>
    <cellStyle name="Percent 4 3 30 2 4 2" xfId="34058"/>
    <cellStyle name="Percent 4 3 30 2 5" xfId="24948"/>
    <cellStyle name="Percent 4 3 31" xfId="3459"/>
    <cellStyle name="Percent 4 3 31 2" xfId="6289"/>
    <cellStyle name="Percent 4 3 31 2 2" xfId="8656"/>
    <cellStyle name="Percent 4 3 31 2 2 2" xfId="13199"/>
    <cellStyle name="Percent 4 3 31 2 2 2 2" xfId="22585"/>
    <cellStyle name="Percent 4 3 31 2 2 2 2 2" xfId="40869"/>
    <cellStyle name="Percent 4 3 31 2 2 2 3" xfId="31758"/>
    <cellStyle name="Percent 4 3 31 2 2 3" xfId="18045"/>
    <cellStyle name="Percent 4 3 31 2 2 3 2" xfId="36329"/>
    <cellStyle name="Percent 4 3 31 2 2 4" xfId="27218"/>
    <cellStyle name="Percent 4 3 31 2 3" xfId="10928"/>
    <cellStyle name="Percent 4 3 31 2 3 2" xfId="20314"/>
    <cellStyle name="Percent 4 3 31 2 3 2 2" xfId="38598"/>
    <cellStyle name="Percent 4 3 31 2 3 3" xfId="29487"/>
    <cellStyle name="Percent 4 3 31 2 4" xfId="15775"/>
    <cellStyle name="Percent 4 3 31 2 4 2" xfId="34059"/>
    <cellStyle name="Percent 4 3 31 2 5" xfId="24949"/>
    <cellStyle name="Percent 4 3 32" xfId="4512"/>
    <cellStyle name="Percent 4 3 32 2" xfId="6290"/>
    <cellStyle name="Percent 4 3 32 2 2" xfId="8657"/>
    <cellStyle name="Percent 4 3 32 2 2 2" xfId="13200"/>
    <cellStyle name="Percent 4 3 32 2 2 2 2" xfId="22586"/>
    <cellStyle name="Percent 4 3 32 2 2 2 2 2" xfId="40870"/>
    <cellStyle name="Percent 4 3 32 2 2 2 3" xfId="31759"/>
    <cellStyle name="Percent 4 3 32 2 2 3" xfId="18046"/>
    <cellStyle name="Percent 4 3 32 2 2 3 2" xfId="36330"/>
    <cellStyle name="Percent 4 3 32 2 2 4" xfId="27219"/>
    <cellStyle name="Percent 4 3 32 2 3" xfId="10929"/>
    <cellStyle name="Percent 4 3 32 2 3 2" xfId="20315"/>
    <cellStyle name="Percent 4 3 32 2 3 2 2" xfId="38599"/>
    <cellStyle name="Percent 4 3 32 2 3 3" xfId="29488"/>
    <cellStyle name="Percent 4 3 32 2 4" xfId="15776"/>
    <cellStyle name="Percent 4 3 32 2 4 2" xfId="34060"/>
    <cellStyle name="Percent 4 3 32 2 5" xfId="24950"/>
    <cellStyle name="Percent 4 3 33" xfId="6265"/>
    <cellStyle name="Percent 4 3 33 2" xfId="8632"/>
    <cellStyle name="Percent 4 3 33 2 2" xfId="13175"/>
    <cellStyle name="Percent 4 3 33 2 2 2" xfId="22561"/>
    <cellStyle name="Percent 4 3 33 2 2 2 2" xfId="40845"/>
    <cellStyle name="Percent 4 3 33 2 2 3" xfId="31734"/>
    <cellStyle name="Percent 4 3 33 2 3" xfId="18021"/>
    <cellStyle name="Percent 4 3 33 2 3 2" xfId="36305"/>
    <cellStyle name="Percent 4 3 33 2 4" xfId="27194"/>
    <cellStyle name="Percent 4 3 33 3" xfId="10904"/>
    <cellStyle name="Percent 4 3 33 3 2" xfId="20290"/>
    <cellStyle name="Percent 4 3 33 3 2 2" xfId="38574"/>
    <cellStyle name="Percent 4 3 33 3 3" xfId="29463"/>
    <cellStyle name="Percent 4 3 33 4" xfId="15751"/>
    <cellStyle name="Percent 4 3 33 4 2" xfId="34035"/>
    <cellStyle name="Percent 4 3 33 5" xfId="24925"/>
    <cellStyle name="Percent 4 3 4" xfId="772"/>
    <cellStyle name="Percent 4 3 4 2" xfId="6291"/>
    <cellStyle name="Percent 4 3 4 2 2" xfId="8658"/>
    <cellStyle name="Percent 4 3 4 2 2 2" xfId="13201"/>
    <cellStyle name="Percent 4 3 4 2 2 2 2" xfId="22587"/>
    <cellStyle name="Percent 4 3 4 2 2 2 2 2" xfId="40871"/>
    <cellStyle name="Percent 4 3 4 2 2 2 3" xfId="31760"/>
    <cellStyle name="Percent 4 3 4 2 2 3" xfId="18047"/>
    <cellStyle name="Percent 4 3 4 2 2 3 2" xfId="36331"/>
    <cellStyle name="Percent 4 3 4 2 2 4" xfId="27220"/>
    <cellStyle name="Percent 4 3 4 2 3" xfId="10930"/>
    <cellStyle name="Percent 4 3 4 2 3 2" xfId="20316"/>
    <cellStyle name="Percent 4 3 4 2 3 2 2" xfId="38600"/>
    <cellStyle name="Percent 4 3 4 2 3 3" xfId="29489"/>
    <cellStyle name="Percent 4 3 4 2 4" xfId="15777"/>
    <cellStyle name="Percent 4 3 4 2 4 2" xfId="34061"/>
    <cellStyle name="Percent 4 3 4 2 5" xfId="24951"/>
    <cellStyle name="Percent 4 3 5" xfId="814"/>
    <cellStyle name="Percent 4 3 5 2" xfId="6292"/>
    <cellStyle name="Percent 4 3 5 2 2" xfId="8659"/>
    <cellStyle name="Percent 4 3 5 2 2 2" xfId="13202"/>
    <cellStyle name="Percent 4 3 5 2 2 2 2" xfId="22588"/>
    <cellStyle name="Percent 4 3 5 2 2 2 2 2" xfId="40872"/>
    <cellStyle name="Percent 4 3 5 2 2 2 3" xfId="31761"/>
    <cellStyle name="Percent 4 3 5 2 2 3" xfId="18048"/>
    <cellStyle name="Percent 4 3 5 2 2 3 2" xfId="36332"/>
    <cellStyle name="Percent 4 3 5 2 2 4" xfId="27221"/>
    <cellStyle name="Percent 4 3 5 2 3" xfId="10931"/>
    <cellStyle name="Percent 4 3 5 2 3 2" xfId="20317"/>
    <cellStyle name="Percent 4 3 5 2 3 2 2" xfId="38601"/>
    <cellStyle name="Percent 4 3 5 2 3 3" xfId="29490"/>
    <cellStyle name="Percent 4 3 5 2 4" xfId="15778"/>
    <cellStyle name="Percent 4 3 5 2 4 2" xfId="34062"/>
    <cellStyle name="Percent 4 3 5 2 5" xfId="24952"/>
    <cellStyle name="Percent 4 3 6" xfId="856"/>
    <cellStyle name="Percent 4 3 6 2" xfId="6293"/>
    <cellStyle name="Percent 4 3 6 2 2" xfId="8660"/>
    <cellStyle name="Percent 4 3 6 2 2 2" xfId="13203"/>
    <cellStyle name="Percent 4 3 6 2 2 2 2" xfId="22589"/>
    <cellStyle name="Percent 4 3 6 2 2 2 2 2" xfId="40873"/>
    <cellStyle name="Percent 4 3 6 2 2 2 3" xfId="31762"/>
    <cellStyle name="Percent 4 3 6 2 2 3" xfId="18049"/>
    <cellStyle name="Percent 4 3 6 2 2 3 2" xfId="36333"/>
    <cellStyle name="Percent 4 3 6 2 2 4" xfId="27222"/>
    <cellStyle name="Percent 4 3 6 2 3" xfId="10932"/>
    <cellStyle name="Percent 4 3 6 2 3 2" xfId="20318"/>
    <cellStyle name="Percent 4 3 6 2 3 2 2" xfId="38602"/>
    <cellStyle name="Percent 4 3 6 2 3 3" xfId="29491"/>
    <cellStyle name="Percent 4 3 6 2 4" xfId="15779"/>
    <cellStyle name="Percent 4 3 6 2 4 2" xfId="34063"/>
    <cellStyle name="Percent 4 3 6 2 5" xfId="24953"/>
    <cellStyle name="Percent 4 3 7" xfId="995"/>
    <cellStyle name="Percent 4 3 7 2" xfId="6294"/>
    <cellStyle name="Percent 4 3 7 2 2" xfId="8661"/>
    <cellStyle name="Percent 4 3 7 2 2 2" xfId="13204"/>
    <cellStyle name="Percent 4 3 7 2 2 2 2" xfId="22590"/>
    <cellStyle name="Percent 4 3 7 2 2 2 2 2" xfId="40874"/>
    <cellStyle name="Percent 4 3 7 2 2 2 3" xfId="31763"/>
    <cellStyle name="Percent 4 3 7 2 2 3" xfId="18050"/>
    <cellStyle name="Percent 4 3 7 2 2 3 2" xfId="36334"/>
    <cellStyle name="Percent 4 3 7 2 2 4" xfId="27223"/>
    <cellStyle name="Percent 4 3 7 2 3" xfId="10933"/>
    <cellStyle name="Percent 4 3 7 2 3 2" xfId="20319"/>
    <cellStyle name="Percent 4 3 7 2 3 2 2" xfId="38603"/>
    <cellStyle name="Percent 4 3 7 2 3 3" xfId="29492"/>
    <cellStyle name="Percent 4 3 7 2 4" xfId="15780"/>
    <cellStyle name="Percent 4 3 7 2 4 2" xfId="34064"/>
    <cellStyle name="Percent 4 3 7 2 5" xfId="24954"/>
    <cellStyle name="Percent 4 3 8" xfId="1061"/>
    <cellStyle name="Percent 4 3 8 2" xfId="6295"/>
    <cellStyle name="Percent 4 3 8 2 2" xfId="8662"/>
    <cellStyle name="Percent 4 3 8 2 2 2" xfId="13205"/>
    <cellStyle name="Percent 4 3 8 2 2 2 2" xfId="22591"/>
    <cellStyle name="Percent 4 3 8 2 2 2 2 2" xfId="40875"/>
    <cellStyle name="Percent 4 3 8 2 2 2 3" xfId="31764"/>
    <cellStyle name="Percent 4 3 8 2 2 3" xfId="18051"/>
    <cellStyle name="Percent 4 3 8 2 2 3 2" xfId="36335"/>
    <cellStyle name="Percent 4 3 8 2 2 4" xfId="27224"/>
    <cellStyle name="Percent 4 3 8 2 3" xfId="10934"/>
    <cellStyle name="Percent 4 3 8 2 3 2" xfId="20320"/>
    <cellStyle name="Percent 4 3 8 2 3 2 2" xfId="38604"/>
    <cellStyle name="Percent 4 3 8 2 3 3" xfId="29493"/>
    <cellStyle name="Percent 4 3 8 2 4" xfId="15781"/>
    <cellStyle name="Percent 4 3 8 2 4 2" xfId="34065"/>
    <cellStyle name="Percent 4 3 8 2 5" xfId="24955"/>
    <cellStyle name="Percent 4 3 9" xfId="1135"/>
    <cellStyle name="Percent 4 3 9 2" xfId="6296"/>
    <cellStyle name="Percent 4 3 9 2 2" xfId="8663"/>
    <cellStyle name="Percent 4 3 9 2 2 2" xfId="13206"/>
    <cellStyle name="Percent 4 3 9 2 2 2 2" xfId="22592"/>
    <cellStyle name="Percent 4 3 9 2 2 2 2 2" xfId="40876"/>
    <cellStyle name="Percent 4 3 9 2 2 2 3" xfId="31765"/>
    <cellStyle name="Percent 4 3 9 2 2 3" xfId="18052"/>
    <cellStyle name="Percent 4 3 9 2 2 3 2" xfId="36336"/>
    <cellStyle name="Percent 4 3 9 2 2 4" xfId="27225"/>
    <cellStyle name="Percent 4 3 9 2 3" xfId="10935"/>
    <cellStyle name="Percent 4 3 9 2 3 2" xfId="20321"/>
    <cellStyle name="Percent 4 3 9 2 3 2 2" xfId="38605"/>
    <cellStyle name="Percent 4 3 9 2 3 3" xfId="29494"/>
    <cellStyle name="Percent 4 3 9 2 4" xfId="15782"/>
    <cellStyle name="Percent 4 3 9 2 4 2" xfId="34066"/>
    <cellStyle name="Percent 4 3 9 2 5" xfId="24956"/>
    <cellStyle name="Percent 4 30" xfId="3156"/>
    <cellStyle name="Percent 4 30 2" xfId="6297"/>
    <cellStyle name="Percent 4 30 2 2" xfId="8664"/>
    <cellStyle name="Percent 4 30 2 2 2" xfId="13207"/>
    <cellStyle name="Percent 4 30 2 2 2 2" xfId="22593"/>
    <cellStyle name="Percent 4 30 2 2 2 2 2" xfId="40877"/>
    <cellStyle name="Percent 4 30 2 2 2 3" xfId="31766"/>
    <cellStyle name="Percent 4 30 2 2 3" xfId="18053"/>
    <cellStyle name="Percent 4 30 2 2 3 2" xfId="36337"/>
    <cellStyle name="Percent 4 30 2 2 4" xfId="27226"/>
    <cellStyle name="Percent 4 30 2 3" xfId="10936"/>
    <cellStyle name="Percent 4 30 2 3 2" xfId="20322"/>
    <cellStyle name="Percent 4 30 2 3 2 2" xfId="38606"/>
    <cellStyle name="Percent 4 30 2 3 3" xfId="29495"/>
    <cellStyle name="Percent 4 30 2 4" xfId="15783"/>
    <cellStyle name="Percent 4 30 2 4 2" xfId="34067"/>
    <cellStyle name="Percent 4 30 2 5" xfId="24957"/>
    <cellStyle name="Percent 4 31" xfId="3334"/>
    <cellStyle name="Percent 4 31 2" xfId="6298"/>
    <cellStyle name="Percent 4 31 2 2" xfId="8665"/>
    <cellStyle name="Percent 4 31 2 2 2" xfId="13208"/>
    <cellStyle name="Percent 4 31 2 2 2 2" xfId="22594"/>
    <cellStyle name="Percent 4 31 2 2 2 2 2" xfId="40878"/>
    <cellStyle name="Percent 4 31 2 2 2 3" xfId="31767"/>
    <cellStyle name="Percent 4 31 2 2 3" xfId="18054"/>
    <cellStyle name="Percent 4 31 2 2 3 2" xfId="36338"/>
    <cellStyle name="Percent 4 31 2 2 4" xfId="27227"/>
    <cellStyle name="Percent 4 31 2 3" xfId="10937"/>
    <cellStyle name="Percent 4 31 2 3 2" xfId="20323"/>
    <cellStyle name="Percent 4 31 2 3 2 2" xfId="38607"/>
    <cellStyle name="Percent 4 31 2 3 3" xfId="29496"/>
    <cellStyle name="Percent 4 31 2 4" xfId="15784"/>
    <cellStyle name="Percent 4 31 2 4 2" xfId="34068"/>
    <cellStyle name="Percent 4 31 2 5" xfId="24958"/>
    <cellStyle name="Percent 4 32" xfId="3388"/>
    <cellStyle name="Percent 4 32 2" xfId="6299"/>
    <cellStyle name="Percent 4 32 2 2" xfId="8666"/>
    <cellStyle name="Percent 4 32 2 2 2" xfId="13209"/>
    <cellStyle name="Percent 4 32 2 2 2 2" xfId="22595"/>
    <cellStyle name="Percent 4 32 2 2 2 2 2" xfId="40879"/>
    <cellStyle name="Percent 4 32 2 2 2 3" xfId="31768"/>
    <cellStyle name="Percent 4 32 2 2 3" xfId="18055"/>
    <cellStyle name="Percent 4 32 2 2 3 2" xfId="36339"/>
    <cellStyle name="Percent 4 32 2 2 4" xfId="27228"/>
    <cellStyle name="Percent 4 32 2 3" xfId="10938"/>
    <cellStyle name="Percent 4 32 2 3 2" xfId="20324"/>
    <cellStyle name="Percent 4 32 2 3 2 2" xfId="38608"/>
    <cellStyle name="Percent 4 32 2 3 3" xfId="29497"/>
    <cellStyle name="Percent 4 32 2 4" xfId="15785"/>
    <cellStyle name="Percent 4 32 2 4 2" xfId="34069"/>
    <cellStyle name="Percent 4 32 2 5" xfId="24959"/>
    <cellStyle name="Percent 4 33" xfId="3686"/>
    <cellStyle name="Percent 4 33 2" xfId="6300"/>
    <cellStyle name="Percent 4 33 2 2" xfId="8667"/>
    <cellStyle name="Percent 4 33 2 2 2" xfId="13210"/>
    <cellStyle name="Percent 4 33 2 2 2 2" xfId="22596"/>
    <cellStyle name="Percent 4 33 2 2 2 2 2" xfId="40880"/>
    <cellStyle name="Percent 4 33 2 2 2 3" xfId="31769"/>
    <cellStyle name="Percent 4 33 2 2 3" xfId="18056"/>
    <cellStyle name="Percent 4 33 2 2 3 2" xfId="36340"/>
    <cellStyle name="Percent 4 33 2 2 4" xfId="27229"/>
    <cellStyle name="Percent 4 33 2 3" xfId="10939"/>
    <cellStyle name="Percent 4 33 2 3 2" xfId="20325"/>
    <cellStyle name="Percent 4 33 2 3 2 2" xfId="38609"/>
    <cellStyle name="Percent 4 33 2 3 3" xfId="29498"/>
    <cellStyle name="Percent 4 33 2 4" xfId="15786"/>
    <cellStyle name="Percent 4 33 2 4 2" xfId="34070"/>
    <cellStyle name="Percent 4 33 2 5" xfId="24960"/>
    <cellStyle name="Percent 4 34" xfId="4523"/>
    <cellStyle name="Percent 4 34 2" xfId="6301"/>
    <cellStyle name="Percent 4 34 2 2" xfId="8668"/>
    <cellStyle name="Percent 4 34 2 2 2" xfId="13211"/>
    <cellStyle name="Percent 4 34 2 2 2 2" xfId="22597"/>
    <cellStyle name="Percent 4 34 2 2 2 2 2" xfId="40881"/>
    <cellStyle name="Percent 4 34 2 2 2 3" xfId="31770"/>
    <cellStyle name="Percent 4 34 2 2 3" xfId="18057"/>
    <cellStyle name="Percent 4 34 2 2 3 2" xfId="36341"/>
    <cellStyle name="Percent 4 34 2 2 4" xfId="27230"/>
    <cellStyle name="Percent 4 34 2 3" xfId="10940"/>
    <cellStyle name="Percent 4 34 2 3 2" xfId="20326"/>
    <cellStyle name="Percent 4 34 2 3 2 2" xfId="38610"/>
    <cellStyle name="Percent 4 34 2 3 3" xfId="29499"/>
    <cellStyle name="Percent 4 34 2 4" xfId="15787"/>
    <cellStyle name="Percent 4 34 2 4 2" xfId="34071"/>
    <cellStyle name="Percent 4 34 2 5" xfId="24961"/>
    <cellStyle name="Percent 4 35" xfId="6212"/>
    <cellStyle name="Percent 4 35 2" xfId="8579"/>
    <cellStyle name="Percent 4 35 2 2" xfId="13122"/>
    <cellStyle name="Percent 4 35 2 2 2" xfId="22508"/>
    <cellStyle name="Percent 4 35 2 2 2 2" xfId="40792"/>
    <cellStyle name="Percent 4 35 2 2 3" xfId="31681"/>
    <cellStyle name="Percent 4 35 2 3" xfId="17968"/>
    <cellStyle name="Percent 4 35 2 3 2" xfId="36252"/>
    <cellStyle name="Percent 4 35 2 4" xfId="27141"/>
    <cellStyle name="Percent 4 35 3" xfId="10851"/>
    <cellStyle name="Percent 4 35 3 2" xfId="20237"/>
    <cellStyle name="Percent 4 35 3 2 2" xfId="38521"/>
    <cellStyle name="Percent 4 35 3 3" xfId="29410"/>
    <cellStyle name="Percent 4 35 4" xfId="15698"/>
    <cellStyle name="Percent 4 35 4 2" xfId="33982"/>
    <cellStyle name="Percent 4 35 5" xfId="24872"/>
    <cellStyle name="Percent 4 4" xfId="391"/>
    <cellStyle name="Percent 4 4 10" xfId="1209"/>
    <cellStyle name="Percent 4 4 10 2" xfId="6303"/>
    <cellStyle name="Percent 4 4 10 2 2" xfId="8670"/>
    <cellStyle name="Percent 4 4 10 2 2 2" xfId="13213"/>
    <cellStyle name="Percent 4 4 10 2 2 2 2" xfId="22599"/>
    <cellStyle name="Percent 4 4 10 2 2 2 2 2" xfId="40883"/>
    <cellStyle name="Percent 4 4 10 2 2 2 3" xfId="31772"/>
    <cellStyle name="Percent 4 4 10 2 2 3" xfId="18059"/>
    <cellStyle name="Percent 4 4 10 2 2 3 2" xfId="36343"/>
    <cellStyle name="Percent 4 4 10 2 2 4" xfId="27232"/>
    <cellStyle name="Percent 4 4 10 2 3" xfId="10942"/>
    <cellStyle name="Percent 4 4 10 2 3 2" xfId="20328"/>
    <cellStyle name="Percent 4 4 10 2 3 2 2" xfId="38612"/>
    <cellStyle name="Percent 4 4 10 2 3 3" xfId="29501"/>
    <cellStyle name="Percent 4 4 10 2 4" xfId="15789"/>
    <cellStyle name="Percent 4 4 10 2 4 2" xfId="34073"/>
    <cellStyle name="Percent 4 4 10 2 5" xfId="24963"/>
    <cellStyle name="Percent 4 4 11" xfId="1588"/>
    <cellStyle name="Percent 4 4 11 2" xfId="6304"/>
    <cellStyle name="Percent 4 4 11 2 2" xfId="8671"/>
    <cellStyle name="Percent 4 4 11 2 2 2" xfId="13214"/>
    <cellStyle name="Percent 4 4 11 2 2 2 2" xfId="22600"/>
    <cellStyle name="Percent 4 4 11 2 2 2 2 2" xfId="40884"/>
    <cellStyle name="Percent 4 4 11 2 2 2 3" xfId="31773"/>
    <cellStyle name="Percent 4 4 11 2 2 3" xfId="18060"/>
    <cellStyle name="Percent 4 4 11 2 2 3 2" xfId="36344"/>
    <cellStyle name="Percent 4 4 11 2 2 4" xfId="27233"/>
    <cellStyle name="Percent 4 4 11 2 3" xfId="10943"/>
    <cellStyle name="Percent 4 4 11 2 3 2" xfId="20329"/>
    <cellStyle name="Percent 4 4 11 2 3 2 2" xfId="38613"/>
    <cellStyle name="Percent 4 4 11 2 3 3" xfId="29502"/>
    <cellStyle name="Percent 4 4 11 2 4" xfId="15790"/>
    <cellStyle name="Percent 4 4 11 2 4 2" xfId="34074"/>
    <cellStyle name="Percent 4 4 11 2 5" xfId="24964"/>
    <cellStyle name="Percent 4 4 12" xfId="2058"/>
    <cellStyle name="Percent 4 4 12 2" xfId="6305"/>
    <cellStyle name="Percent 4 4 12 2 2" xfId="8672"/>
    <cellStyle name="Percent 4 4 12 2 2 2" xfId="13215"/>
    <cellStyle name="Percent 4 4 12 2 2 2 2" xfId="22601"/>
    <cellStyle name="Percent 4 4 12 2 2 2 2 2" xfId="40885"/>
    <cellStyle name="Percent 4 4 12 2 2 2 3" xfId="31774"/>
    <cellStyle name="Percent 4 4 12 2 2 3" xfId="18061"/>
    <cellStyle name="Percent 4 4 12 2 2 3 2" xfId="36345"/>
    <cellStyle name="Percent 4 4 12 2 2 4" xfId="27234"/>
    <cellStyle name="Percent 4 4 12 2 3" xfId="10944"/>
    <cellStyle name="Percent 4 4 12 2 3 2" xfId="20330"/>
    <cellStyle name="Percent 4 4 12 2 3 2 2" xfId="38614"/>
    <cellStyle name="Percent 4 4 12 2 3 3" xfId="29503"/>
    <cellStyle name="Percent 4 4 12 2 4" xfId="15791"/>
    <cellStyle name="Percent 4 4 12 2 4 2" xfId="34075"/>
    <cellStyle name="Percent 4 4 12 2 5" xfId="24965"/>
    <cellStyle name="Percent 4 4 13" xfId="1869"/>
    <cellStyle name="Percent 4 4 13 2" xfId="6306"/>
    <cellStyle name="Percent 4 4 13 2 2" xfId="8673"/>
    <cellStyle name="Percent 4 4 13 2 2 2" xfId="13216"/>
    <cellStyle name="Percent 4 4 13 2 2 2 2" xfId="22602"/>
    <cellStyle name="Percent 4 4 13 2 2 2 2 2" xfId="40886"/>
    <cellStyle name="Percent 4 4 13 2 2 2 3" xfId="31775"/>
    <cellStyle name="Percent 4 4 13 2 2 3" xfId="18062"/>
    <cellStyle name="Percent 4 4 13 2 2 3 2" xfId="36346"/>
    <cellStyle name="Percent 4 4 13 2 2 4" xfId="27235"/>
    <cellStyle name="Percent 4 4 13 2 3" xfId="10945"/>
    <cellStyle name="Percent 4 4 13 2 3 2" xfId="20331"/>
    <cellStyle name="Percent 4 4 13 2 3 2 2" xfId="38615"/>
    <cellStyle name="Percent 4 4 13 2 3 3" xfId="29504"/>
    <cellStyle name="Percent 4 4 13 2 4" xfId="15792"/>
    <cellStyle name="Percent 4 4 13 2 4 2" xfId="34076"/>
    <cellStyle name="Percent 4 4 13 2 5" xfId="24966"/>
    <cellStyle name="Percent 4 4 14" xfId="2134"/>
    <cellStyle name="Percent 4 4 14 2" xfId="6307"/>
    <cellStyle name="Percent 4 4 14 2 2" xfId="8674"/>
    <cellStyle name="Percent 4 4 14 2 2 2" xfId="13217"/>
    <cellStyle name="Percent 4 4 14 2 2 2 2" xfId="22603"/>
    <cellStyle name="Percent 4 4 14 2 2 2 2 2" xfId="40887"/>
    <cellStyle name="Percent 4 4 14 2 2 2 3" xfId="31776"/>
    <cellStyle name="Percent 4 4 14 2 2 3" xfId="18063"/>
    <cellStyle name="Percent 4 4 14 2 2 3 2" xfId="36347"/>
    <cellStyle name="Percent 4 4 14 2 2 4" xfId="27236"/>
    <cellStyle name="Percent 4 4 14 2 3" xfId="10946"/>
    <cellStyle name="Percent 4 4 14 2 3 2" xfId="20332"/>
    <cellStyle name="Percent 4 4 14 2 3 2 2" xfId="38616"/>
    <cellStyle name="Percent 4 4 14 2 3 3" xfId="29505"/>
    <cellStyle name="Percent 4 4 14 2 4" xfId="15793"/>
    <cellStyle name="Percent 4 4 14 2 4 2" xfId="34077"/>
    <cellStyle name="Percent 4 4 14 2 5" xfId="24967"/>
    <cellStyle name="Percent 4 4 15" xfId="1843"/>
    <cellStyle name="Percent 4 4 15 2" xfId="6308"/>
    <cellStyle name="Percent 4 4 15 2 2" xfId="8675"/>
    <cellStyle name="Percent 4 4 15 2 2 2" xfId="13218"/>
    <cellStyle name="Percent 4 4 15 2 2 2 2" xfId="22604"/>
    <cellStyle name="Percent 4 4 15 2 2 2 2 2" xfId="40888"/>
    <cellStyle name="Percent 4 4 15 2 2 2 3" xfId="31777"/>
    <cellStyle name="Percent 4 4 15 2 2 3" xfId="18064"/>
    <cellStyle name="Percent 4 4 15 2 2 3 2" xfId="36348"/>
    <cellStyle name="Percent 4 4 15 2 2 4" xfId="27237"/>
    <cellStyle name="Percent 4 4 15 2 3" xfId="10947"/>
    <cellStyle name="Percent 4 4 15 2 3 2" xfId="20333"/>
    <cellStyle name="Percent 4 4 15 2 3 2 2" xfId="38617"/>
    <cellStyle name="Percent 4 4 15 2 3 3" xfId="29506"/>
    <cellStyle name="Percent 4 4 15 2 4" xfId="15794"/>
    <cellStyle name="Percent 4 4 15 2 4 2" xfId="34078"/>
    <cellStyle name="Percent 4 4 15 2 5" xfId="24968"/>
    <cellStyle name="Percent 4 4 16" xfId="1979"/>
    <cellStyle name="Percent 4 4 16 2" xfId="6309"/>
    <cellStyle name="Percent 4 4 16 2 2" xfId="8676"/>
    <cellStyle name="Percent 4 4 16 2 2 2" xfId="13219"/>
    <cellStyle name="Percent 4 4 16 2 2 2 2" xfId="22605"/>
    <cellStyle name="Percent 4 4 16 2 2 2 2 2" xfId="40889"/>
    <cellStyle name="Percent 4 4 16 2 2 2 3" xfId="31778"/>
    <cellStyle name="Percent 4 4 16 2 2 3" xfId="18065"/>
    <cellStyle name="Percent 4 4 16 2 2 3 2" xfId="36349"/>
    <cellStyle name="Percent 4 4 16 2 2 4" xfId="27238"/>
    <cellStyle name="Percent 4 4 16 2 3" xfId="10948"/>
    <cellStyle name="Percent 4 4 16 2 3 2" xfId="20334"/>
    <cellStyle name="Percent 4 4 16 2 3 2 2" xfId="38618"/>
    <cellStyle name="Percent 4 4 16 2 3 3" xfId="29507"/>
    <cellStyle name="Percent 4 4 16 2 4" xfId="15795"/>
    <cellStyle name="Percent 4 4 16 2 4 2" xfId="34079"/>
    <cellStyle name="Percent 4 4 16 2 5" xfId="24969"/>
    <cellStyle name="Percent 4 4 17" xfId="1745"/>
    <cellStyle name="Percent 4 4 17 2" xfId="6310"/>
    <cellStyle name="Percent 4 4 17 2 2" xfId="8677"/>
    <cellStyle name="Percent 4 4 17 2 2 2" xfId="13220"/>
    <cellStyle name="Percent 4 4 17 2 2 2 2" xfId="22606"/>
    <cellStyle name="Percent 4 4 17 2 2 2 2 2" xfId="40890"/>
    <cellStyle name="Percent 4 4 17 2 2 2 3" xfId="31779"/>
    <cellStyle name="Percent 4 4 17 2 2 3" xfId="18066"/>
    <cellStyle name="Percent 4 4 17 2 2 3 2" xfId="36350"/>
    <cellStyle name="Percent 4 4 17 2 2 4" xfId="27239"/>
    <cellStyle name="Percent 4 4 17 2 3" xfId="10949"/>
    <cellStyle name="Percent 4 4 17 2 3 2" xfId="20335"/>
    <cellStyle name="Percent 4 4 17 2 3 2 2" xfId="38619"/>
    <cellStyle name="Percent 4 4 17 2 3 3" xfId="29508"/>
    <cellStyle name="Percent 4 4 17 2 4" xfId="15796"/>
    <cellStyle name="Percent 4 4 17 2 4 2" xfId="34080"/>
    <cellStyle name="Percent 4 4 17 2 5" xfId="24970"/>
    <cellStyle name="Percent 4 4 18" xfId="2349"/>
    <cellStyle name="Percent 4 4 18 2" xfId="6311"/>
    <cellStyle name="Percent 4 4 18 2 2" xfId="8678"/>
    <cellStyle name="Percent 4 4 18 2 2 2" xfId="13221"/>
    <cellStyle name="Percent 4 4 18 2 2 2 2" xfId="22607"/>
    <cellStyle name="Percent 4 4 18 2 2 2 2 2" xfId="40891"/>
    <cellStyle name="Percent 4 4 18 2 2 2 3" xfId="31780"/>
    <cellStyle name="Percent 4 4 18 2 2 3" xfId="18067"/>
    <cellStyle name="Percent 4 4 18 2 2 3 2" xfId="36351"/>
    <cellStyle name="Percent 4 4 18 2 2 4" xfId="27240"/>
    <cellStyle name="Percent 4 4 18 2 3" xfId="10950"/>
    <cellStyle name="Percent 4 4 18 2 3 2" xfId="20336"/>
    <cellStyle name="Percent 4 4 18 2 3 2 2" xfId="38620"/>
    <cellStyle name="Percent 4 4 18 2 3 3" xfId="29509"/>
    <cellStyle name="Percent 4 4 18 2 4" xfId="15797"/>
    <cellStyle name="Percent 4 4 18 2 4 2" xfId="34081"/>
    <cellStyle name="Percent 4 4 18 2 5" xfId="24971"/>
    <cellStyle name="Percent 4 4 19" xfId="2677"/>
    <cellStyle name="Percent 4 4 19 2" xfId="6312"/>
    <cellStyle name="Percent 4 4 19 2 2" xfId="8679"/>
    <cellStyle name="Percent 4 4 19 2 2 2" xfId="13222"/>
    <cellStyle name="Percent 4 4 19 2 2 2 2" xfId="22608"/>
    <cellStyle name="Percent 4 4 19 2 2 2 2 2" xfId="40892"/>
    <cellStyle name="Percent 4 4 19 2 2 2 3" xfId="31781"/>
    <cellStyle name="Percent 4 4 19 2 2 3" xfId="18068"/>
    <cellStyle name="Percent 4 4 19 2 2 3 2" xfId="36352"/>
    <cellStyle name="Percent 4 4 19 2 2 4" xfId="27241"/>
    <cellStyle name="Percent 4 4 19 2 3" xfId="10951"/>
    <cellStyle name="Percent 4 4 19 2 3 2" xfId="20337"/>
    <cellStyle name="Percent 4 4 19 2 3 2 2" xfId="38621"/>
    <cellStyle name="Percent 4 4 19 2 3 3" xfId="29510"/>
    <cellStyle name="Percent 4 4 19 2 4" xfId="15798"/>
    <cellStyle name="Percent 4 4 19 2 4 2" xfId="34082"/>
    <cellStyle name="Percent 4 4 19 2 5" xfId="24972"/>
    <cellStyle name="Percent 4 4 2" xfId="605"/>
    <cellStyle name="Percent 4 4 2 2" xfId="6313"/>
    <cellStyle name="Percent 4 4 2 2 2" xfId="8680"/>
    <cellStyle name="Percent 4 4 2 2 2 2" xfId="13223"/>
    <cellStyle name="Percent 4 4 2 2 2 2 2" xfId="22609"/>
    <cellStyle name="Percent 4 4 2 2 2 2 2 2" xfId="40893"/>
    <cellStyle name="Percent 4 4 2 2 2 2 3" xfId="31782"/>
    <cellStyle name="Percent 4 4 2 2 2 3" xfId="18069"/>
    <cellStyle name="Percent 4 4 2 2 2 3 2" xfId="36353"/>
    <cellStyle name="Percent 4 4 2 2 2 4" xfId="27242"/>
    <cellStyle name="Percent 4 4 2 2 3" xfId="10952"/>
    <cellStyle name="Percent 4 4 2 2 3 2" xfId="20338"/>
    <cellStyle name="Percent 4 4 2 2 3 2 2" xfId="38622"/>
    <cellStyle name="Percent 4 4 2 2 3 3" xfId="29511"/>
    <cellStyle name="Percent 4 4 2 2 4" xfId="15799"/>
    <cellStyle name="Percent 4 4 2 2 4 2" xfId="34083"/>
    <cellStyle name="Percent 4 4 2 2 5" xfId="24973"/>
    <cellStyle name="Percent 4 4 20" xfId="2752"/>
    <cellStyle name="Percent 4 4 20 2" xfId="6314"/>
    <cellStyle name="Percent 4 4 20 2 2" xfId="8681"/>
    <cellStyle name="Percent 4 4 20 2 2 2" xfId="13224"/>
    <cellStyle name="Percent 4 4 20 2 2 2 2" xfId="22610"/>
    <cellStyle name="Percent 4 4 20 2 2 2 2 2" xfId="40894"/>
    <cellStyle name="Percent 4 4 20 2 2 2 3" xfId="31783"/>
    <cellStyle name="Percent 4 4 20 2 2 3" xfId="18070"/>
    <cellStyle name="Percent 4 4 20 2 2 3 2" xfId="36354"/>
    <cellStyle name="Percent 4 4 20 2 2 4" xfId="27243"/>
    <cellStyle name="Percent 4 4 20 2 3" xfId="10953"/>
    <cellStyle name="Percent 4 4 20 2 3 2" xfId="20339"/>
    <cellStyle name="Percent 4 4 20 2 3 2 2" xfId="38623"/>
    <cellStyle name="Percent 4 4 20 2 3 3" xfId="29512"/>
    <cellStyle name="Percent 4 4 20 2 4" xfId="15800"/>
    <cellStyle name="Percent 4 4 20 2 4 2" xfId="34084"/>
    <cellStyle name="Percent 4 4 20 2 5" xfId="24974"/>
    <cellStyle name="Percent 4 4 21" xfId="2974"/>
    <cellStyle name="Percent 4 4 21 2" xfId="6315"/>
    <cellStyle name="Percent 4 4 21 2 2" xfId="8682"/>
    <cellStyle name="Percent 4 4 21 2 2 2" xfId="13225"/>
    <cellStyle name="Percent 4 4 21 2 2 2 2" xfId="22611"/>
    <cellStyle name="Percent 4 4 21 2 2 2 2 2" xfId="40895"/>
    <cellStyle name="Percent 4 4 21 2 2 2 3" xfId="31784"/>
    <cellStyle name="Percent 4 4 21 2 2 3" xfId="18071"/>
    <cellStyle name="Percent 4 4 21 2 2 3 2" xfId="36355"/>
    <cellStyle name="Percent 4 4 21 2 2 4" xfId="27244"/>
    <cellStyle name="Percent 4 4 21 2 3" xfId="10954"/>
    <cellStyle name="Percent 4 4 21 2 3 2" xfId="20340"/>
    <cellStyle name="Percent 4 4 21 2 3 2 2" xfId="38624"/>
    <cellStyle name="Percent 4 4 21 2 3 3" xfId="29513"/>
    <cellStyle name="Percent 4 4 21 2 4" xfId="15801"/>
    <cellStyle name="Percent 4 4 21 2 4 2" xfId="34085"/>
    <cellStyle name="Percent 4 4 21 2 5" xfId="24975"/>
    <cellStyle name="Percent 4 4 22" xfId="2922"/>
    <cellStyle name="Percent 4 4 22 2" xfId="6316"/>
    <cellStyle name="Percent 4 4 22 2 2" xfId="8683"/>
    <cellStyle name="Percent 4 4 22 2 2 2" xfId="13226"/>
    <cellStyle name="Percent 4 4 22 2 2 2 2" xfId="22612"/>
    <cellStyle name="Percent 4 4 22 2 2 2 2 2" xfId="40896"/>
    <cellStyle name="Percent 4 4 22 2 2 2 3" xfId="31785"/>
    <cellStyle name="Percent 4 4 22 2 2 3" xfId="18072"/>
    <cellStyle name="Percent 4 4 22 2 2 3 2" xfId="36356"/>
    <cellStyle name="Percent 4 4 22 2 2 4" xfId="27245"/>
    <cellStyle name="Percent 4 4 22 2 3" xfId="10955"/>
    <cellStyle name="Percent 4 4 22 2 3 2" xfId="20341"/>
    <cellStyle name="Percent 4 4 22 2 3 2 2" xfId="38625"/>
    <cellStyle name="Percent 4 4 22 2 3 3" xfId="29514"/>
    <cellStyle name="Percent 4 4 22 2 4" xfId="15802"/>
    <cellStyle name="Percent 4 4 22 2 4 2" xfId="34086"/>
    <cellStyle name="Percent 4 4 22 2 5" xfId="24976"/>
    <cellStyle name="Percent 4 4 23" xfId="2466"/>
    <cellStyle name="Percent 4 4 23 2" xfId="6317"/>
    <cellStyle name="Percent 4 4 23 2 2" xfId="8684"/>
    <cellStyle name="Percent 4 4 23 2 2 2" xfId="13227"/>
    <cellStyle name="Percent 4 4 23 2 2 2 2" xfId="22613"/>
    <cellStyle name="Percent 4 4 23 2 2 2 2 2" xfId="40897"/>
    <cellStyle name="Percent 4 4 23 2 2 2 3" xfId="31786"/>
    <cellStyle name="Percent 4 4 23 2 2 3" xfId="18073"/>
    <cellStyle name="Percent 4 4 23 2 2 3 2" xfId="36357"/>
    <cellStyle name="Percent 4 4 23 2 2 4" xfId="27246"/>
    <cellStyle name="Percent 4 4 23 2 3" xfId="10956"/>
    <cellStyle name="Percent 4 4 23 2 3 2" xfId="20342"/>
    <cellStyle name="Percent 4 4 23 2 3 2 2" xfId="38626"/>
    <cellStyle name="Percent 4 4 23 2 3 3" xfId="29515"/>
    <cellStyle name="Percent 4 4 23 2 4" xfId="15803"/>
    <cellStyle name="Percent 4 4 23 2 4 2" xfId="34087"/>
    <cellStyle name="Percent 4 4 23 2 5" xfId="24977"/>
    <cellStyle name="Percent 4 4 24" xfId="2953"/>
    <cellStyle name="Percent 4 4 24 2" xfId="6318"/>
    <cellStyle name="Percent 4 4 24 2 2" xfId="8685"/>
    <cellStyle name="Percent 4 4 24 2 2 2" xfId="13228"/>
    <cellStyle name="Percent 4 4 24 2 2 2 2" xfId="22614"/>
    <cellStyle name="Percent 4 4 24 2 2 2 2 2" xfId="40898"/>
    <cellStyle name="Percent 4 4 24 2 2 2 3" xfId="31787"/>
    <cellStyle name="Percent 4 4 24 2 2 3" xfId="18074"/>
    <cellStyle name="Percent 4 4 24 2 2 3 2" xfId="36358"/>
    <cellStyle name="Percent 4 4 24 2 2 4" xfId="27247"/>
    <cellStyle name="Percent 4 4 24 2 3" xfId="10957"/>
    <cellStyle name="Percent 4 4 24 2 3 2" xfId="20343"/>
    <cellStyle name="Percent 4 4 24 2 3 2 2" xfId="38627"/>
    <cellStyle name="Percent 4 4 24 2 3 3" xfId="29516"/>
    <cellStyle name="Percent 4 4 24 2 4" xfId="15804"/>
    <cellStyle name="Percent 4 4 24 2 4 2" xfId="34088"/>
    <cellStyle name="Percent 4 4 24 2 5" xfId="24978"/>
    <cellStyle name="Percent 4 4 25" xfId="3028"/>
    <cellStyle name="Percent 4 4 25 2" xfId="6319"/>
    <cellStyle name="Percent 4 4 25 2 2" xfId="8686"/>
    <cellStyle name="Percent 4 4 25 2 2 2" xfId="13229"/>
    <cellStyle name="Percent 4 4 25 2 2 2 2" xfId="22615"/>
    <cellStyle name="Percent 4 4 25 2 2 2 2 2" xfId="40899"/>
    <cellStyle name="Percent 4 4 25 2 2 2 3" xfId="31788"/>
    <cellStyle name="Percent 4 4 25 2 2 3" xfId="18075"/>
    <cellStyle name="Percent 4 4 25 2 2 3 2" xfId="36359"/>
    <cellStyle name="Percent 4 4 25 2 2 4" xfId="27248"/>
    <cellStyle name="Percent 4 4 25 2 3" xfId="10958"/>
    <cellStyle name="Percent 4 4 25 2 3 2" xfId="20344"/>
    <cellStyle name="Percent 4 4 25 2 3 2 2" xfId="38628"/>
    <cellStyle name="Percent 4 4 25 2 3 3" xfId="29517"/>
    <cellStyle name="Percent 4 4 25 2 4" xfId="15805"/>
    <cellStyle name="Percent 4 4 25 2 4 2" xfId="34089"/>
    <cellStyle name="Percent 4 4 25 2 5" xfId="24979"/>
    <cellStyle name="Percent 4 4 26" xfId="2589"/>
    <cellStyle name="Percent 4 4 26 2" xfId="6320"/>
    <cellStyle name="Percent 4 4 26 2 2" xfId="8687"/>
    <cellStyle name="Percent 4 4 26 2 2 2" xfId="13230"/>
    <cellStyle name="Percent 4 4 26 2 2 2 2" xfId="22616"/>
    <cellStyle name="Percent 4 4 26 2 2 2 2 2" xfId="40900"/>
    <cellStyle name="Percent 4 4 26 2 2 2 3" xfId="31789"/>
    <cellStyle name="Percent 4 4 26 2 2 3" xfId="18076"/>
    <cellStyle name="Percent 4 4 26 2 2 3 2" xfId="36360"/>
    <cellStyle name="Percent 4 4 26 2 2 4" xfId="27249"/>
    <cellStyle name="Percent 4 4 26 2 3" xfId="10959"/>
    <cellStyle name="Percent 4 4 26 2 3 2" xfId="20345"/>
    <cellStyle name="Percent 4 4 26 2 3 2 2" xfId="38629"/>
    <cellStyle name="Percent 4 4 26 2 3 3" xfId="29518"/>
    <cellStyle name="Percent 4 4 26 2 4" xfId="15806"/>
    <cellStyle name="Percent 4 4 26 2 4 2" xfId="34090"/>
    <cellStyle name="Percent 4 4 26 2 5" xfId="24980"/>
    <cellStyle name="Percent 4 4 27" xfId="2830"/>
    <cellStyle name="Percent 4 4 27 2" xfId="6321"/>
    <cellStyle name="Percent 4 4 27 2 2" xfId="8688"/>
    <cellStyle name="Percent 4 4 27 2 2 2" xfId="13231"/>
    <cellStyle name="Percent 4 4 27 2 2 2 2" xfId="22617"/>
    <cellStyle name="Percent 4 4 27 2 2 2 2 2" xfId="40901"/>
    <cellStyle name="Percent 4 4 27 2 2 2 3" xfId="31790"/>
    <cellStyle name="Percent 4 4 27 2 2 3" xfId="18077"/>
    <cellStyle name="Percent 4 4 27 2 2 3 2" xfId="36361"/>
    <cellStyle name="Percent 4 4 27 2 2 4" xfId="27250"/>
    <cellStyle name="Percent 4 4 27 2 3" xfId="10960"/>
    <cellStyle name="Percent 4 4 27 2 3 2" xfId="20346"/>
    <cellStyle name="Percent 4 4 27 2 3 2 2" xfId="38630"/>
    <cellStyle name="Percent 4 4 27 2 3 3" xfId="29519"/>
    <cellStyle name="Percent 4 4 27 2 4" xfId="15807"/>
    <cellStyle name="Percent 4 4 27 2 4 2" xfId="34091"/>
    <cellStyle name="Percent 4 4 27 2 5" xfId="24981"/>
    <cellStyle name="Percent 4 4 28" xfId="2807"/>
    <cellStyle name="Percent 4 4 28 2" xfId="6322"/>
    <cellStyle name="Percent 4 4 28 2 2" xfId="8689"/>
    <cellStyle name="Percent 4 4 28 2 2 2" xfId="13232"/>
    <cellStyle name="Percent 4 4 28 2 2 2 2" xfId="22618"/>
    <cellStyle name="Percent 4 4 28 2 2 2 2 2" xfId="40902"/>
    <cellStyle name="Percent 4 4 28 2 2 2 3" xfId="31791"/>
    <cellStyle name="Percent 4 4 28 2 2 3" xfId="18078"/>
    <cellStyle name="Percent 4 4 28 2 2 3 2" xfId="36362"/>
    <cellStyle name="Percent 4 4 28 2 2 4" xfId="27251"/>
    <cellStyle name="Percent 4 4 28 2 3" xfId="10961"/>
    <cellStyle name="Percent 4 4 28 2 3 2" xfId="20347"/>
    <cellStyle name="Percent 4 4 28 2 3 2 2" xfId="38631"/>
    <cellStyle name="Percent 4 4 28 2 3 3" xfId="29520"/>
    <cellStyle name="Percent 4 4 28 2 4" xfId="15808"/>
    <cellStyle name="Percent 4 4 28 2 4 2" xfId="34092"/>
    <cellStyle name="Percent 4 4 28 2 5" xfId="24982"/>
    <cellStyle name="Percent 4 4 29" xfId="3324"/>
    <cellStyle name="Percent 4 4 29 2" xfId="6323"/>
    <cellStyle name="Percent 4 4 29 2 2" xfId="8690"/>
    <cellStyle name="Percent 4 4 29 2 2 2" xfId="13233"/>
    <cellStyle name="Percent 4 4 29 2 2 2 2" xfId="22619"/>
    <cellStyle name="Percent 4 4 29 2 2 2 2 2" xfId="40903"/>
    <cellStyle name="Percent 4 4 29 2 2 2 3" xfId="31792"/>
    <cellStyle name="Percent 4 4 29 2 2 3" xfId="18079"/>
    <cellStyle name="Percent 4 4 29 2 2 3 2" xfId="36363"/>
    <cellStyle name="Percent 4 4 29 2 2 4" xfId="27252"/>
    <cellStyle name="Percent 4 4 29 2 3" xfId="10962"/>
    <cellStyle name="Percent 4 4 29 2 3 2" xfId="20348"/>
    <cellStyle name="Percent 4 4 29 2 3 2 2" xfId="38632"/>
    <cellStyle name="Percent 4 4 29 2 3 3" xfId="29521"/>
    <cellStyle name="Percent 4 4 29 2 4" xfId="15809"/>
    <cellStyle name="Percent 4 4 29 2 4 2" xfId="34093"/>
    <cellStyle name="Percent 4 4 29 2 5" xfId="24983"/>
    <cellStyle name="Percent 4 4 3" xfId="696"/>
    <cellStyle name="Percent 4 4 3 2" xfId="6324"/>
    <cellStyle name="Percent 4 4 3 2 2" xfId="8691"/>
    <cellStyle name="Percent 4 4 3 2 2 2" xfId="13234"/>
    <cellStyle name="Percent 4 4 3 2 2 2 2" xfId="22620"/>
    <cellStyle name="Percent 4 4 3 2 2 2 2 2" xfId="40904"/>
    <cellStyle name="Percent 4 4 3 2 2 2 3" xfId="31793"/>
    <cellStyle name="Percent 4 4 3 2 2 3" xfId="18080"/>
    <cellStyle name="Percent 4 4 3 2 2 3 2" xfId="36364"/>
    <cellStyle name="Percent 4 4 3 2 2 4" xfId="27253"/>
    <cellStyle name="Percent 4 4 3 2 3" xfId="10963"/>
    <cellStyle name="Percent 4 4 3 2 3 2" xfId="20349"/>
    <cellStyle name="Percent 4 4 3 2 3 2 2" xfId="38633"/>
    <cellStyle name="Percent 4 4 3 2 3 3" xfId="29522"/>
    <cellStyle name="Percent 4 4 3 2 4" xfId="15810"/>
    <cellStyle name="Percent 4 4 3 2 4 2" xfId="34094"/>
    <cellStyle name="Percent 4 4 3 2 5" xfId="24984"/>
    <cellStyle name="Percent 4 4 30" xfId="3400"/>
    <cellStyle name="Percent 4 4 30 2" xfId="6325"/>
    <cellStyle name="Percent 4 4 30 2 2" xfId="8692"/>
    <cellStyle name="Percent 4 4 30 2 2 2" xfId="13235"/>
    <cellStyle name="Percent 4 4 30 2 2 2 2" xfId="22621"/>
    <cellStyle name="Percent 4 4 30 2 2 2 2 2" xfId="40905"/>
    <cellStyle name="Percent 4 4 30 2 2 2 3" xfId="31794"/>
    <cellStyle name="Percent 4 4 30 2 2 3" xfId="18081"/>
    <cellStyle name="Percent 4 4 30 2 2 3 2" xfId="36365"/>
    <cellStyle name="Percent 4 4 30 2 2 4" xfId="27254"/>
    <cellStyle name="Percent 4 4 30 2 3" xfId="10964"/>
    <cellStyle name="Percent 4 4 30 2 3 2" xfId="20350"/>
    <cellStyle name="Percent 4 4 30 2 3 2 2" xfId="38634"/>
    <cellStyle name="Percent 4 4 30 2 3 3" xfId="29523"/>
    <cellStyle name="Percent 4 4 30 2 4" xfId="15811"/>
    <cellStyle name="Percent 4 4 30 2 4 2" xfId="34095"/>
    <cellStyle name="Percent 4 4 30 2 5" xfId="24985"/>
    <cellStyle name="Percent 4 4 31" xfId="3579"/>
    <cellStyle name="Percent 4 4 31 2" xfId="6326"/>
    <cellStyle name="Percent 4 4 31 2 2" xfId="8693"/>
    <cellStyle name="Percent 4 4 31 2 2 2" xfId="13236"/>
    <cellStyle name="Percent 4 4 31 2 2 2 2" xfId="22622"/>
    <cellStyle name="Percent 4 4 31 2 2 2 2 2" xfId="40906"/>
    <cellStyle name="Percent 4 4 31 2 2 2 3" xfId="31795"/>
    <cellStyle name="Percent 4 4 31 2 2 3" xfId="18082"/>
    <cellStyle name="Percent 4 4 31 2 2 3 2" xfId="36366"/>
    <cellStyle name="Percent 4 4 31 2 2 4" xfId="27255"/>
    <cellStyle name="Percent 4 4 31 2 3" xfId="10965"/>
    <cellStyle name="Percent 4 4 31 2 3 2" xfId="20351"/>
    <cellStyle name="Percent 4 4 31 2 3 2 2" xfId="38635"/>
    <cellStyle name="Percent 4 4 31 2 3 3" xfId="29524"/>
    <cellStyle name="Percent 4 4 31 2 4" xfId="15812"/>
    <cellStyle name="Percent 4 4 31 2 4 2" xfId="34096"/>
    <cellStyle name="Percent 4 4 31 2 5" xfId="24986"/>
    <cellStyle name="Percent 4 4 32" xfId="4513"/>
    <cellStyle name="Percent 4 4 32 2" xfId="6327"/>
    <cellStyle name="Percent 4 4 32 2 2" xfId="8694"/>
    <cellStyle name="Percent 4 4 32 2 2 2" xfId="13237"/>
    <cellStyle name="Percent 4 4 32 2 2 2 2" xfId="22623"/>
    <cellStyle name="Percent 4 4 32 2 2 2 2 2" xfId="40907"/>
    <cellStyle name="Percent 4 4 32 2 2 2 3" xfId="31796"/>
    <cellStyle name="Percent 4 4 32 2 2 3" xfId="18083"/>
    <cellStyle name="Percent 4 4 32 2 2 3 2" xfId="36367"/>
    <cellStyle name="Percent 4 4 32 2 2 4" xfId="27256"/>
    <cellStyle name="Percent 4 4 32 2 3" xfId="10966"/>
    <cellStyle name="Percent 4 4 32 2 3 2" xfId="20352"/>
    <cellStyle name="Percent 4 4 32 2 3 2 2" xfId="38636"/>
    <cellStyle name="Percent 4 4 32 2 3 3" xfId="29525"/>
    <cellStyle name="Percent 4 4 32 2 4" xfId="15813"/>
    <cellStyle name="Percent 4 4 32 2 4 2" xfId="34097"/>
    <cellStyle name="Percent 4 4 32 2 5" xfId="24987"/>
    <cellStyle name="Percent 4 4 33" xfId="6302"/>
    <cellStyle name="Percent 4 4 33 2" xfId="8669"/>
    <cellStyle name="Percent 4 4 33 2 2" xfId="13212"/>
    <cellStyle name="Percent 4 4 33 2 2 2" xfId="22598"/>
    <cellStyle name="Percent 4 4 33 2 2 2 2" xfId="40882"/>
    <cellStyle name="Percent 4 4 33 2 2 3" xfId="31771"/>
    <cellStyle name="Percent 4 4 33 2 3" xfId="18058"/>
    <cellStyle name="Percent 4 4 33 2 3 2" xfId="36342"/>
    <cellStyle name="Percent 4 4 33 2 4" xfId="27231"/>
    <cellStyle name="Percent 4 4 33 3" xfId="10941"/>
    <cellStyle name="Percent 4 4 33 3 2" xfId="20327"/>
    <cellStyle name="Percent 4 4 33 3 2 2" xfId="38611"/>
    <cellStyle name="Percent 4 4 33 3 3" xfId="29500"/>
    <cellStyle name="Percent 4 4 33 4" xfId="15788"/>
    <cellStyle name="Percent 4 4 33 4 2" xfId="34072"/>
    <cellStyle name="Percent 4 4 33 5" xfId="24962"/>
    <cellStyle name="Percent 4 4 4" xfId="773"/>
    <cellStyle name="Percent 4 4 4 2" xfId="6328"/>
    <cellStyle name="Percent 4 4 4 2 2" xfId="8695"/>
    <cellStyle name="Percent 4 4 4 2 2 2" xfId="13238"/>
    <cellStyle name="Percent 4 4 4 2 2 2 2" xfId="22624"/>
    <cellStyle name="Percent 4 4 4 2 2 2 2 2" xfId="40908"/>
    <cellStyle name="Percent 4 4 4 2 2 2 3" xfId="31797"/>
    <cellStyle name="Percent 4 4 4 2 2 3" xfId="18084"/>
    <cellStyle name="Percent 4 4 4 2 2 3 2" xfId="36368"/>
    <cellStyle name="Percent 4 4 4 2 2 4" xfId="27257"/>
    <cellStyle name="Percent 4 4 4 2 3" xfId="10967"/>
    <cellStyle name="Percent 4 4 4 2 3 2" xfId="20353"/>
    <cellStyle name="Percent 4 4 4 2 3 2 2" xfId="38637"/>
    <cellStyle name="Percent 4 4 4 2 3 3" xfId="29526"/>
    <cellStyle name="Percent 4 4 4 2 4" xfId="15814"/>
    <cellStyle name="Percent 4 4 4 2 4 2" xfId="34098"/>
    <cellStyle name="Percent 4 4 4 2 5" xfId="24988"/>
    <cellStyle name="Percent 4 4 5" xfId="815"/>
    <cellStyle name="Percent 4 4 5 2" xfId="6329"/>
    <cellStyle name="Percent 4 4 5 2 2" xfId="8696"/>
    <cellStyle name="Percent 4 4 5 2 2 2" xfId="13239"/>
    <cellStyle name="Percent 4 4 5 2 2 2 2" xfId="22625"/>
    <cellStyle name="Percent 4 4 5 2 2 2 2 2" xfId="40909"/>
    <cellStyle name="Percent 4 4 5 2 2 2 3" xfId="31798"/>
    <cellStyle name="Percent 4 4 5 2 2 3" xfId="18085"/>
    <cellStyle name="Percent 4 4 5 2 2 3 2" xfId="36369"/>
    <cellStyle name="Percent 4 4 5 2 2 4" xfId="27258"/>
    <cellStyle name="Percent 4 4 5 2 3" xfId="10968"/>
    <cellStyle name="Percent 4 4 5 2 3 2" xfId="20354"/>
    <cellStyle name="Percent 4 4 5 2 3 2 2" xfId="38638"/>
    <cellStyle name="Percent 4 4 5 2 3 3" xfId="29527"/>
    <cellStyle name="Percent 4 4 5 2 4" xfId="15815"/>
    <cellStyle name="Percent 4 4 5 2 4 2" xfId="34099"/>
    <cellStyle name="Percent 4 4 5 2 5" xfId="24989"/>
    <cellStyle name="Percent 4 4 6" xfId="857"/>
    <cellStyle name="Percent 4 4 6 2" xfId="6330"/>
    <cellStyle name="Percent 4 4 6 2 2" xfId="8697"/>
    <cellStyle name="Percent 4 4 6 2 2 2" xfId="13240"/>
    <cellStyle name="Percent 4 4 6 2 2 2 2" xfId="22626"/>
    <cellStyle name="Percent 4 4 6 2 2 2 2 2" xfId="40910"/>
    <cellStyle name="Percent 4 4 6 2 2 2 3" xfId="31799"/>
    <cellStyle name="Percent 4 4 6 2 2 3" xfId="18086"/>
    <cellStyle name="Percent 4 4 6 2 2 3 2" xfId="36370"/>
    <cellStyle name="Percent 4 4 6 2 2 4" xfId="27259"/>
    <cellStyle name="Percent 4 4 6 2 3" xfId="10969"/>
    <cellStyle name="Percent 4 4 6 2 3 2" xfId="20355"/>
    <cellStyle name="Percent 4 4 6 2 3 2 2" xfId="38639"/>
    <cellStyle name="Percent 4 4 6 2 3 3" xfId="29528"/>
    <cellStyle name="Percent 4 4 6 2 4" xfId="15816"/>
    <cellStyle name="Percent 4 4 6 2 4 2" xfId="34100"/>
    <cellStyle name="Percent 4 4 6 2 5" xfId="24990"/>
    <cellStyle name="Percent 4 4 7" xfId="996"/>
    <cellStyle name="Percent 4 4 7 2" xfId="6331"/>
    <cellStyle name="Percent 4 4 7 2 2" xfId="8698"/>
    <cellStyle name="Percent 4 4 7 2 2 2" xfId="13241"/>
    <cellStyle name="Percent 4 4 7 2 2 2 2" xfId="22627"/>
    <cellStyle name="Percent 4 4 7 2 2 2 2 2" xfId="40911"/>
    <cellStyle name="Percent 4 4 7 2 2 2 3" xfId="31800"/>
    <cellStyle name="Percent 4 4 7 2 2 3" xfId="18087"/>
    <cellStyle name="Percent 4 4 7 2 2 3 2" xfId="36371"/>
    <cellStyle name="Percent 4 4 7 2 2 4" xfId="27260"/>
    <cellStyle name="Percent 4 4 7 2 3" xfId="10970"/>
    <cellStyle name="Percent 4 4 7 2 3 2" xfId="20356"/>
    <cellStyle name="Percent 4 4 7 2 3 2 2" xfId="38640"/>
    <cellStyle name="Percent 4 4 7 2 3 3" xfId="29529"/>
    <cellStyle name="Percent 4 4 7 2 4" xfId="15817"/>
    <cellStyle name="Percent 4 4 7 2 4 2" xfId="34101"/>
    <cellStyle name="Percent 4 4 7 2 5" xfId="24991"/>
    <cellStyle name="Percent 4 4 8" xfId="1062"/>
    <cellStyle name="Percent 4 4 8 2" xfId="6332"/>
    <cellStyle name="Percent 4 4 8 2 2" xfId="8699"/>
    <cellStyle name="Percent 4 4 8 2 2 2" xfId="13242"/>
    <cellStyle name="Percent 4 4 8 2 2 2 2" xfId="22628"/>
    <cellStyle name="Percent 4 4 8 2 2 2 2 2" xfId="40912"/>
    <cellStyle name="Percent 4 4 8 2 2 2 3" xfId="31801"/>
    <cellStyle name="Percent 4 4 8 2 2 3" xfId="18088"/>
    <cellStyle name="Percent 4 4 8 2 2 3 2" xfId="36372"/>
    <cellStyle name="Percent 4 4 8 2 2 4" xfId="27261"/>
    <cellStyle name="Percent 4 4 8 2 3" xfId="10971"/>
    <cellStyle name="Percent 4 4 8 2 3 2" xfId="20357"/>
    <cellStyle name="Percent 4 4 8 2 3 2 2" xfId="38641"/>
    <cellStyle name="Percent 4 4 8 2 3 3" xfId="29530"/>
    <cellStyle name="Percent 4 4 8 2 4" xfId="15818"/>
    <cellStyle name="Percent 4 4 8 2 4 2" xfId="34102"/>
    <cellStyle name="Percent 4 4 8 2 5" xfId="24992"/>
    <cellStyle name="Percent 4 4 9" xfId="1136"/>
    <cellStyle name="Percent 4 4 9 2" xfId="6333"/>
    <cellStyle name="Percent 4 4 9 2 2" xfId="8700"/>
    <cellStyle name="Percent 4 4 9 2 2 2" xfId="13243"/>
    <cellStyle name="Percent 4 4 9 2 2 2 2" xfId="22629"/>
    <cellStyle name="Percent 4 4 9 2 2 2 2 2" xfId="40913"/>
    <cellStyle name="Percent 4 4 9 2 2 2 3" xfId="31802"/>
    <cellStyle name="Percent 4 4 9 2 2 3" xfId="18089"/>
    <cellStyle name="Percent 4 4 9 2 2 3 2" xfId="36373"/>
    <cellStyle name="Percent 4 4 9 2 2 4" xfId="27262"/>
    <cellStyle name="Percent 4 4 9 2 3" xfId="10972"/>
    <cellStyle name="Percent 4 4 9 2 3 2" xfId="20358"/>
    <cellStyle name="Percent 4 4 9 2 3 2 2" xfId="38642"/>
    <cellStyle name="Percent 4 4 9 2 3 3" xfId="29531"/>
    <cellStyle name="Percent 4 4 9 2 4" xfId="15819"/>
    <cellStyle name="Percent 4 4 9 2 4 2" xfId="34103"/>
    <cellStyle name="Percent 4 4 9 2 5" xfId="24993"/>
    <cellStyle name="Percent 4 5" xfId="693"/>
    <cellStyle name="Percent 4 5 2" xfId="6334"/>
    <cellStyle name="Percent 4 5 2 2" xfId="8701"/>
    <cellStyle name="Percent 4 5 2 2 2" xfId="13244"/>
    <cellStyle name="Percent 4 5 2 2 2 2" xfId="22630"/>
    <cellStyle name="Percent 4 5 2 2 2 2 2" xfId="40914"/>
    <cellStyle name="Percent 4 5 2 2 2 3" xfId="31803"/>
    <cellStyle name="Percent 4 5 2 2 3" xfId="18090"/>
    <cellStyle name="Percent 4 5 2 2 3 2" xfId="36374"/>
    <cellStyle name="Percent 4 5 2 2 4" xfId="27263"/>
    <cellStyle name="Percent 4 5 2 3" xfId="10973"/>
    <cellStyle name="Percent 4 5 2 3 2" xfId="20359"/>
    <cellStyle name="Percent 4 5 2 3 2 2" xfId="38643"/>
    <cellStyle name="Percent 4 5 2 3 3" xfId="29532"/>
    <cellStyle name="Percent 4 5 2 4" xfId="15820"/>
    <cellStyle name="Percent 4 5 2 4 2" xfId="34104"/>
    <cellStyle name="Percent 4 5 2 5" xfId="24994"/>
    <cellStyle name="Percent 4 6" xfId="770"/>
    <cellStyle name="Percent 4 6 2" xfId="6335"/>
    <cellStyle name="Percent 4 6 2 2" xfId="8702"/>
    <cellStyle name="Percent 4 6 2 2 2" xfId="13245"/>
    <cellStyle name="Percent 4 6 2 2 2 2" xfId="22631"/>
    <cellStyle name="Percent 4 6 2 2 2 2 2" xfId="40915"/>
    <cellStyle name="Percent 4 6 2 2 2 3" xfId="31804"/>
    <cellStyle name="Percent 4 6 2 2 3" xfId="18091"/>
    <cellStyle name="Percent 4 6 2 2 3 2" xfId="36375"/>
    <cellStyle name="Percent 4 6 2 2 4" xfId="27264"/>
    <cellStyle name="Percent 4 6 2 3" xfId="10974"/>
    <cellStyle name="Percent 4 6 2 3 2" xfId="20360"/>
    <cellStyle name="Percent 4 6 2 3 2 2" xfId="38644"/>
    <cellStyle name="Percent 4 6 2 3 3" xfId="29533"/>
    <cellStyle name="Percent 4 6 2 4" xfId="15821"/>
    <cellStyle name="Percent 4 6 2 4 2" xfId="34105"/>
    <cellStyle name="Percent 4 6 2 5" xfId="24995"/>
    <cellStyle name="Percent 4 7" xfId="812"/>
    <cellStyle name="Percent 4 7 2" xfId="6336"/>
    <cellStyle name="Percent 4 7 2 2" xfId="8703"/>
    <cellStyle name="Percent 4 7 2 2 2" xfId="13246"/>
    <cellStyle name="Percent 4 7 2 2 2 2" xfId="22632"/>
    <cellStyle name="Percent 4 7 2 2 2 2 2" xfId="40916"/>
    <cellStyle name="Percent 4 7 2 2 2 3" xfId="31805"/>
    <cellStyle name="Percent 4 7 2 2 3" xfId="18092"/>
    <cellStyle name="Percent 4 7 2 2 3 2" xfId="36376"/>
    <cellStyle name="Percent 4 7 2 2 4" xfId="27265"/>
    <cellStyle name="Percent 4 7 2 3" xfId="10975"/>
    <cellStyle name="Percent 4 7 2 3 2" xfId="20361"/>
    <cellStyle name="Percent 4 7 2 3 2 2" xfId="38645"/>
    <cellStyle name="Percent 4 7 2 3 3" xfId="29534"/>
    <cellStyle name="Percent 4 7 2 4" xfId="15822"/>
    <cellStyle name="Percent 4 7 2 4 2" xfId="34106"/>
    <cellStyle name="Percent 4 7 2 5" xfId="24996"/>
    <cellStyle name="Percent 4 8" xfId="854"/>
    <cellStyle name="Percent 4 8 2" xfId="6337"/>
    <cellStyle name="Percent 4 8 2 2" xfId="8704"/>
    <cellStyle name="Percent 4 8 2 2 2" xfId="13247"/>
    <cellStyle name="Percent 4 8 2 2 2 2" xfId="22633"/>
    <cellStyle name="Percent 4 8 2 2 2 2 2" xfId="40917"/>
    <cellStyle name="Percent 4 8 2 2 2 3" xfId="31806"/>
    <cellStyle name="Percent 4 8 2 2 3" xfId="18093"/>
    <cellStyle name="Percent 4 8 2 2 3 2" xfId="36377"/>
    <cellStyle name="Percent 4 8 2 2 4" xfId="27266"/>
    <cellStyle name="Percent 4 8 2 3" xfId="10976"/>
    <cellStyle name="Percent 4 8 2 3 2" xfId="20362"/>
    <cellStyle name="Percent 4 8 2 3 2 2" xfId="38646"/>
    <cellStyle name="Percent 4 8 2 3 3" xfId="29535"/>
    <cellStyle name="Percent 4 8 2 4" xfId="15823"/>
    <cellStyle name="Percent 4 8 2 4 2" xfId="34107"/>
    <cellStyle name="Percent 4 8 2 5" xfId="24997"/>
    <cellStyle name="Percent 4 9" xfId="993"/>
    <cellStyle name="Percent 4 9 2" xfId="6338"/>
    <cellStyle name="Percent 4 9 2 2" xfId="8705"/>
    <cellStyle name="Percent 4 9 2 2 2" xfId="13248"/>
    <cellStyle name="Percent 4 9 2 2 2 2" xfId="22634"/>
    <cellStyle name="Percent 4 9 2 2 2 2 2" xfId="40918"/>
    <cellStyle name="Percent 4 9 2 2 2 3" xfId="31807"/>
    <cellStyle name="Percent 4 9 2 2 3" xfId="18094"/>
    <cellStyle name="Percent 4 9 2 2 3 2" xfId="36378"/>
    <cellStyle name="Percent 4 9 2 2 4" xfId="27267"/>
    <cellStyle name="Percent 4 9 2 3" xfId="10977"/>
    <cellStyle name="Percent 4 9 2 3 2" xfId="20363"/>
    <cellStyle name="Percent 4 9 2 3 2 2" xfId="38647"/>
    <cellStyle name="Percent 4 9 2 3 3" xfId="29536"/>
    <cellStyle name="Percent 4 9 2 4" xfId="15824"/>
    <cellStyle name="Percent 4 9 2 4 2" xfId="34108"/>
    <cellStyle name="Percent 4 9 2 5" xfId="24998"/>
    <cellStyle name="Percent 5" xfId="1493"/>
    <cellStyle name="Percent 5 10" xfId="3486"/>
    <cellStyle name="Percent 5 10 2" xfId="6340"/>
    <cellStyle name="Percent 5 10 2 2" xfId="8707"/>
    <cellStyle name="Percent 5 10 2 2 2" xfId="13250"/>
    <cellStyle name="Percent 5 10 2 2 2 2" xfId="22636"/>
    <cellStyle name="Percent 5 10 2 2 2 2 2" xfId="40920"/>
    <cellStyle name="Percent 5 10 2 2 2 3" xfId="31809"/>
    <cellStyle name="Percent 5 10 2 2 3" xfId="18096"/>
    <cellStyle name="Percent 5 10 2 2 3 2" xfId="36380"/>
    <cellStyle name="Percent 5 10 2 2 4" xfId="27269"/>
    <cellStyle name="Percent 5 10 2 3" xfId="10979"/>
    <cellStyle name="Percent 5 10 2 3 2" xfId="20365"/>
    <cellStyle name="Percent 5 10 2 3 2 2" xfId="38649"/>
    <cellStyle name="Percent 5 10 2 3 3" xfId="29538"/>
    <cellStyle name="Percent 5 10 2 4" xfId="15826"/>
    <cellStyle name="Percent 5 10 2 4 2" xfId="34110"/>
    <cellStyle name="Percent 5 10 2 5" xfId="25000"/>
    <cellStyle name="Percent 5 11" xfId="3305"/>
    <cellStyle name="Percent 5 11 2" xfId="6341"/>
    <cellStyle name="Percent 5 11 2 2" xfId="8708"/>
    <cellStyle name="Percent 5 11 2 2 2" xfId="13251"/>
    <cellStyle name="Percent 5 11 2 2 2 2" xfId="22637"/>
    <cellStyle name="Percent 5 11 2 2 2 2 2" xfId="40921"/>
    <cellStyle name="Percent 5 11 2 2 2 3" xfId="31810"/>
    <cellStyle name="Percent 5 11 2 2 3" xfId="18097"/>
    <cellStyle name="Percent 5 11 2 2 3 2" xfId="36381"/>
    <cellStyle name="Percent 5 11 2 2 4" xfId="27270"/>
    <cellStyle name="Percent 5 11 2 3" xfId="10980"/>
    <cellStyle name="Percent 5 11 2 3 2" xfId="20366"/>
    <cellStyle name="Percent 5 11 2 3 2 2" xfId="38650"/>
    <cellStyle name="Percent 5 11 2 3 3" xfId="29539"/>
    <cellStyle name="Percent 5 11 2 4" xfId="15827"/>
    <cellStyle name="Percent 5 11 2 4 2" xfId="34111"/>
    <cellStyle name="Percent 5 11 2 5" xfId="25001"/>
    <cellStyle name="Percent 5 12" xfId="4534"/>
    <cellStyle name="Percent 5 12 2" xfId="6342"/>
    <cellStyle name="Percent 5 12 2 2" xfId="8709"/>
    <cellStyle name="Percent 5 12 2 2 2" xfId="13252"/>
    <cellStyle name="Percent 5 12 2 2 2 2" xfId="22638"/>
    <cellStyle name="Percent 5 12 2 2 2 2 2" xfId="40922"/>
    <cellStyle name="Percent 5 12 2 2 2 3" xfId="31811"/>
    <cellStyle name="Percent 5 12 2 2 3" xfId="18098"/>
    <cellStyle name="Percent 5 12 2 2 3 2" xfId="36382"/>
    <cellStyle name="Percent 5 12 2 2 4" xfId="27271"/>
    <cellStyle name="Percent 5 12 2 3" xfId="10981"/>
    <cellStyle name="Percent 5 12 2 3 2" xfId="20367"/>
    <cellStyle name="Percent 5 12 2 3 2 2" xfId="38651"/>
    <cellStyle name="Percent 5 12 2 3 3" xfId="29540"/>
    <cellStyle name="Percent 5 12 2 4" xfId="15828"/>
    <cellStyle name="Percent 5 12 2 4 2" xfId="34112"/>
    <cellStyle name="Percent 5 12 2 5" xfId="25002"/>
    <cellStyle name="Percent 5 13" xfId="6339"/>
    <cellStyle name="Percent 5 13 2" xfId="8706"/>
    <cellStyle name="Percent 5 13 2 2" xfId="13249"/>
    <cellStyle name="Percent 5 13 2 2 2" xfId="22635"/>
    <cellStyle name="Percent 5 13 2 2 2 2" xfId="40919"/>
    <cellStyle name="Percent 5 13 2 2 3" xfId="31808"/>
    <cellStyle name="Percent 5 13 2 3" xfId="18095"/>
    <cellStyle name="Percent 5 13 2 3 2" xfId="36379"/>
    <cellStyle name="Percent 5 13 2 4" xfId="27268"/>
    <cellStyle name="Percent 5 13 3" xfId="10978"/>
    <cellStyle name="Percent 5 13 3 2" xfId="20364"/>
    <cellStyle name="Percent 5 13 3 2 2" xfId="38648"/>
    <cellStyle name="Percent 5 13 3 3" xfId="29537"/>
    <cellStyle name="Percent 5 13 4" xfId="15825"/>
    <cellStyle name="Percent 5 13 4 2" xfId="34109"/>
    <cellStyle name="Percent 5 13 5" xfId="24999"/>
    <cellStyle name="Percent 5 2" xfId="1662"/>
    <cellStyle name="Percent 5 2 2" xfId="6343"/>
    <cellStyle name="Percent 5 2 2 2" xfId="8710"/>
    <cellStyle name="Percent 5 2 2 2 2" xfId="13253"/>
    <cellStyle name="Percent 5 2 2 2 2 2" xfId="22639"/>
    <cellStyle name="Percent 5 2 2 2 2 2 2" xfId="40923"/>
    <cellStyle name="Percent 5 2 2 2 2 3" xfId="31812"/>
    <cellStyle name="Percent 5 2 2 2 3" xfId="18099"/>
    <cellStyle name="Percent 5 2 2 2 3 2" xfId="36383"/>
    <cellStyle name="Percent 5 2 2 2 4" xfId="27272"/>
    <cellStyle name="Percent 5 2 2 3" xfId="10982"/>
    <cellStyle name="Percent 5 2 2 3 2" xfId="20368"/>
    <cellStyle name="Percent 5 2 2 3 2 2" xfId="38652"/>
    <cellStyle name="Percent 5 2 2 3 3" xfId="29541"/>
    <cellStyle name="Percent 5 2 2 4" xfId="15829"/>
    <cellStyle name="Percent 5 2 2 4 2" xfId="34113"/>
    <cellStyle name="Percent 5 2 2 5" xfId="25003"/>
    <cellStyle name="Percent 5 3" xfId="2198"/>
    <cellStyle name="Percent 5 3 2" xfId="6344"/>
    <cellStyle name="Percent 5 3 2 2" xfId="8711"/>
    <cellStyle name="Percent 5 3 2 2 2" xfId="13254"/>
    <cellStyle name="Percent 5 3 2 2 2 2" xfId="22640"/>
    <cellStyle name="Percent 5 3 2 2 2 2 2" xfId="40924"/>
    <cellStyle name="Percent 5 3 2 2 2 3" xfId="31813"/>
    <cellStyle name="Percent 5 3 2 2 3" xfId="18100"/>
    <cellStyle name="Percent 5 3 2 2 3 2" xfId="36384"/>
    <cellStyle name="Percent 5 3 2 2 4" xfId="27273"/>
    <cellStyle name="Percent 5 3 2 3" xfId="10983"/>
    <cellStyle name="Percent 5 3 2 3 2" xfId="20369"/>
    <cellStyle name="Percent 5 3 2 3 2 2" xfId="38653"/>
    <cellStyle name="Percent 5 3 2 3 3" xfId="29542"/>
    <cellStyle name="Percent 5 3 2 4" xfId="15830"/>
    <cellStyle name="Percent 5 3 2 4 2" xfId="34114"/>
    <cellStyle name="Percent 5 3 2 5" xfId="25004"/>
    <cellStyle name="Percent 5 4" xfId="1977"/>
    <cellStyle name="Percent 5 4 2" xfId="6345"/>
    <cellStyle name="Percent 5 4 2 2" xfId="8712"/>
    <cellStyle name="Percent 5 4 2 2 2" xfId="13255"/>
    <cellStyle name="Percent 5 4 2 2 2 2" xfId="22641"/>
    <cellStyle name="Percent 5 4 2 2 2 2 2" xfId="40925"/>
    <cellStyle name="Percent 5 4 2 2 2 3" xfId="31814"/>
    <cellStyle name="Percent 5 4 2 2 3" xfId="18101"/>
    <cellStyle name="Percent 5 4 2 2 3 2" xfId="36385"/>
    <cellStyle name="Percent 5 4 2 2 4" xfId="27274"/>
    <cellStyle name="Percent 5 4 2 3" xfId="10984"/>
    <cellStyle name="Percent 5 4 2 3 2" xfId="20370"/>
    <cellStyle name="Percent 5 4 2 3 2 2" xfId="38654"/>
    <cellStyle name="Percent 5 4 2 3 3" xfId="29543"/>
    <cellStyle name="Percent 5 4 2 4" xfId="15831"/>
    <cellStyle name="Percent 5 4 2 4 2" xfId="34115"/>
    <cellStyle name="Percent 5 4 2 5" xfId="25005"/>
    <cellStyle name="Percent 5 5" xfId="1837"/>
    <cellStyle name="Percent 5 5 2" xfId="6346"/>
    <cellStyle name="Percent 5 5 2 2" xfId="8713"/>
    <cellStyle name="Percent 5 5 2 2 2" xfId="13256"/>
    <cellStyle name="Percent 5 5 2 2 2 2" xfId="22642"/>
    <cellStyle name="Percent 5 5 2 2 2 2 2" xfId="40926"/>
    <cellStyle name="Percent 5 5 2 2 2 3" xfId="31815"/>
    <cellStyle name="Percent 5 5 2 2 3" xfId="18102"/>
    <cellStyle name="Percent 5 5 2 2 3 2" xfId="36386"/>
    <cellStyle name="Percent 5 5 2 2 4" xfId="27275"/>
    <cellStyle name="Percent 5 5 2 3" xfId="10985"/>
    <cellStyle name="Percent 5 5 2 3 2" xfId="20371"/>
    <cellStyle name="Percent 5 5 2 3 2 2" xfId="38655"/>
    <cellStyle name="Percent 5 5 2 3 3" xfId="29544"/>
    <cellStyle name="Percent 5 5 2 4" xfId="15832"/>
    <cellStyle name="Percent 5 5 2 4 2" xfId="34116"/>
    <cellStyle name="Percent 5 5 2 5" xfId="25006"/>
    <cellStyle name="Percent 5 6" xfId="1976"/>
    <cellStyle name="Percent 5 6 2" xfId="6347"/>
    <cellStyle name="Percent 5 6 2 2" xfId="8714"/>
    <cellStyle name="Percent 5 6 2 2 2" xfId="13257"/>
    <cellStyle name="Percent 5 6 2 2 2 2" xfId="22643"/>
    <cellStyle name="Percent 5 6 2 2 2 2 2" xfId="40927"/>
    <cellStyle name="Percent 5 6 2 2 2 3" xfId="31816"/>
    <cellStyle name="Percent 5 6 2 2 3" xfId="18103"/>
    <cellStyle name="Percent 5 6 2 2 3 2" xfId="36387"/>
    <cellStyle name="Percent 5 6 2 2 4" xfId="27276"/>
    <cellStyle name="Percent 5 6 2 3" xfId="10986"/>
    <cellStyle name="Percent 5 6 2 3 2" xfId="20372"/>
    <cellStyle name="Percent 5 6 2 3 2 2" xfId="38656"/>
    <cellStyle name="Percent 5 6 2 3 3" xfId="29545"/>
    <cellStyle name="Percent 5 6 2 4" xfId="15833"/>
    <cellStyle name="Percent 5 6 2 4 2" xfId="34117"/>
    <cellStyle name="Percent 5 6 2 5" xfId="25007"/>
    <cellStyle name="Percent 5 7" xfId="1887"/>
    <cellStyle name="Percent 5 7 2" xfId="6348"/>
    <cellStyle name="Percent 5 7 2 2" xfId="8715"/>
    <cellStyle name="Percent 5 7 2 2 2" xfId="13258"/>
    <cellStyle name="Percent 5 7 2 2 2 2" xfId="22644"/>
    <cellStyle name="Percent 5 7 2 2 2 2 2" xfId="40928"/>
    <cellStyle name="Percent 5 7 2 2 2 3" xfId="31817"/>
    <cellStyle name="Percent 5 7 2 2 3" xfId="18104"/>
    <cellStyle name="Percent 5 7 2 2 3 2" xfId="36388"/>
    <cellStyle name="Percent 5 7 2 2 4" xfId="27277"/>
    <cellStyle name="Percent 5 7 2 3" xfId="10987"/>
    <cellStyle name="Percent 5 7 2 3 2" xfId="20373"/>
    <cellStyle name="Percent 5 7 2 3 2 2" xfId="38657"/>
    <cellStyle name="Percent 5 7 2 3 3" xfId="29546"/>
    <cellStyle name="Percent 5 7 2 4" xfId="15834"/>
    <cellStyle name="Percent 5 7 2 4 2" xfId="34118"/>
    <cellStyle name="Percent 5 7 2 5" xfId="25008"/>
    <cellStyle name="Percent 5 8" xfId="2370"/>
    <cellStyle name="Percent 5 8 2" xfId="6349"/>
    <cellStyle name="Percent 5 8 2 2" xfId="8716"/>
    <cellStyle name="Percent 5 8 2 2 2" xfId="13259"/>
    <cellStyle name="Percent 5 8 2 2 2 2" xfId="22645"/>
    <cellStyle name="Percent 5 8 2 2 2 2 2" xfId="40929"/>
    <cellStyle name="Percent 5 8 2 2 2 3" xfId="31818"/>
    <cellStyle name="Percent 5 8 2 2 3" xfId="18105"/>
    <cellStyle name="Percent 5 8 2 2 3 2" xfId="36389"/>
    <cellStyle name="Percent 5 8 2 2 4" xfId="27278"/>
    <cellStyle name="Percent 5 8 2 3" xfId="10988"/>
    <cellStyle name="Percent 5 8 2 3 2" xfId="20374"/>
    <cellStyle name="Percent 5 8 2 3 2 2" xfId="38658"/>
    <cellStyle name="Percent 5 8 2 3 3" xfId="29547"/>
    <cellStyle name="Percent 5 8 2 4" xfId="15835"/>
    <cellStyle name="Percent 5 8 2 4 2" xfId="34119"/>
    <cellStyle name="Percent 5 8 2 5" xfId="25009"/>
    <cellStyle name="Percent 5 9" xfId="3458"/>
    <cellStyle name="Percent 5 9 2" xfId="6350"/>
    <cellStyle name="Percent 5 9 2 2" xfId="8717"/>
    <cellStyle name="Percent 5 9 2 2 2" xfId="13260"/>
    <cellStyle name="Percent 5 9 2 2 2 2" xfId="22646"/>
    <cellStyle name="Percent 5 9 2 2 2 2 2" xfId="40930"/>
    <cellStyle name="Percent 5 9 2 2 2 3" xfId="31819"/>
    <cellStyle name="Percent 5 9 2 2 3" xfId="18106"/>
    <cellStyle name="Percent 5 9 2 2 3 2" xfId="36390"/>
    <cellStyle name="Percent 5 9 2 2 4" xfId="27279"/>
    <cellStyle name="Percent 5 9 2 3" xfId="10989"/>
    <cellStyle name="Percent 5 9 2 3 2" xfId="20375"/>
    <cellStyle name="Percent 5 9 2 3 2 2" xfId="38659"/>
    <cellStyle name="Percent 5 9 2 3 3" xfId="29548"/>
    <cellStyle name="Percent 5 9 2 4" xfId="15836"/>
    <cellStyle name="Percent 5 9 2 4 2" xfId="34120"/>
    <cellStyle name="Percent 5 9 2 5" xfId="25010"/>
    <cellStyle name="Percent 6" xfId="1520"/>
    <cellStyle name="Percent 6 10" xfId="3365"/>
    <cellStyle name="Percent 6 10 2" xfId="6352"/>
    <cellStyle name="Percent 6 10 2 2" xfId="8719"/>
    <cellStyle name="Percent 6 10 2 2 2" xfId="13262"/>
    <cellStyle name="Percent 6 10 2 2 2 2" xfId="22648"/>
    <cellStyle name="Percent 6 10 2 2 2 2 2" xfId="40932"/>
    <cellStyle name="Percent 6 10 2 2 2 3" xfId="31821"/>
    <cellStyle name="Percent 6 10 2 2 3" xfId="18108"/>
    <cellStyle name="Percent 6 10 2 2 3 2" xfId="36392"/>
    <cellStyle name="Percent 6 10 2 2 4" xfId="27281"/>
    <cellStyle name="Percent 6 10 2 3" xfId="10991"/>
    <cellStyle name="Percent 6 10 2 3 2" xfId="20377"/>
    <cellStyle name="Percent 6 10 2 3 2 2" xfId="38661"/>
    <cellStyle name="Percent 6 10 2 3 3" xfId="29550"/>
    <cellStyle name="Percent 6 10 2 4" xfId="15838"/>
    <cellStyle name="Percent 6 10 2 4 2" xfId="34122"/>
    <cellStyle name="Percent 6 10 2 5" xfId="25012"/>
    <cellStyle name="Percent 6 11" xfId="3452"/>
    <cellStyle name="Percent 6 11 2" xfId="6353"/>
    <cellStyle name="Percent 6 11 2 2" xfId="8720"/>
    <cellStyle name="Percent 6 11 2 2 2" xfId="13263"/>
    <cellStyle name="Percent 6 11 2 2 2 2" xfId="22649"/>
    <cellStyle name="Percent 6 11 2 2 2 2 2" xfId="40933"/>
    <cellStyle name="Percent 6 11 2 2 2 3" xfId="31822"/>
    <cellStyle name="Percent 6 11 2 2 3" xfId="18109"/>
    <cellStyle name="Percent 6 11 2 2 3 2" xfId="36393"/>
    <cellStyle name="Percent 6 11 2 2 4" xfId="27282"/>
    <cellStyle name="Percent 6 11 2 3" xfId="10992"/>
    <cellStyle name="Percent 6 11 2 3 2" xfId="20378"/>
    <cellStyle name="Percent 6 11 2 3 2 2" xfId="38662"/>
    <cellStyle name="Percent 6 11 2 3 3" xfId="29551"/>
    <cellStyle name="Percent 6 11 2 4" xfId="15839"/>
    <cellStyle name="Percent 6 11 2 4 2" xfId="34123"/>
    <cellStyle name="Percent 6 11 2 5" xfId="25013"/>
    <cellStyle name="Percent 6 12" xfId="4535"/>
    <cellStyle name="Percent 6 12 2" xfId="6354"/>
    <cellStyle name="Percent 6 12 2 2" xfId="8721"/>
    <cellStyle name="Percent 6 12 2 2 2" xfId="13264"/>
    <cellStyle name="Percent 6 12 2 2 2 2" xfId="22650"/>
    <cellStyle name="Percent 6 12 2 2 2 2 2" xfId="40934"/>
    <cellStyle name="Percent 6 12 2 2 2 3" xfId="31823"/>
    <cellStyle name="Percent 6 12 2 2 3" xfId="18110"/>
    <cellStyle name="Percent 6 12 2 2 3 2" xfId="36394"/>
    <cellStyle name="Percent 6 12 2 2 4" xfId="27283"/>
    <cellStyle name="Percent 6 12 2 3" xfId="10993"/>
    <cellStyle name="Percent 6 12 2 3 2" xfId="20379"/>
    <cellStyle name="Percent 6 12 2 3 2 2" xfId="38663"/>
    <cellStyle name="Percent 6 12 2 3 3" xfId="29552"/>
    <cellStyle name="Percent 6 12 2 4" xfId="15840"/>
    <cellStyle name="Percent 6 12 2 4 2" xfId="34124"/>
    <cellStyle name="Percent 6 12 2 5" xfId="25014"/>
    <cellStyle name="Percent 6 13" xfId="6351"/>
    <cellStyle name="Percent 6 13 2" xfId="8718"/>
    <cellStyle name="Percent 6 13 2 2" xfId="13261"/>
    <cellStyle name="Percent 6 13 2 2 2" xfId="22647"/>
    <cellStyle name="Percent 6 13 2 2 2 2" xfId="40931"/>
    <cellStyle name="Percent 6 13 2 2 3" xfId="31820"/>
    <cellStyle name="Percent 6 13 2 3" xfId="18107"/>
    <cellStyle name="Percent 6 13 2 3 2" xfId="36391"/>
    <cellStyle name="Percent 6 13 2 4" xfId="27280"/>
    <cellStyle name="Percent 6 13 3" xfId="10990"/>
    <cellStyle name="Percent 6 13 3 2" xfId="20376"/>
    <cellStyle name="Percent 6 13 3 2 2" xfId="38660"/>
    <cellStyle name="Percent 6 13 3 3" xfId="29549"/>
    <cellStyle name="Percent 6 13 4" xfId="15837"/>
    <cellStyle name="Percent 6 13 4 2" xfId="34121"/>
    <cellStyle name="Percent 6 13 5" xfId="25011"/>
    <cellStyle name="Percent 6 2" xfId="1664"/>
    <cellStyle name="Percent 6 2 2" xfId="6355"/>
    <cellStyle name="Percent 6 2 2 2" xfId="8722"/>
    <cellStyle name="Percent 6 2 2 2 2" xfId="13265"/>
    <cellStyle name="Percent 6 2 2 2 2 2" xfId="22651"/>
    <cellStyle name="Percent 6 2 2 2 2 2 2" xfId="40935"/>
    <cellStyle name="Percent 6 2 2 2 2 3" xfId="31824"/>
    <cellStyle name="Percent 6 2 2 2 3" xfId="18111"/>
    <cellStyle name="Percent 6 2 2 2 3 2" xfId="36395"/>
    <cellStyle name="Percent 6 2 2 2 4" xfId="27284"/>
    <cellStyle name="Percent 6 2 2 3" xfId="10994"/>
    <cellStyle name="Percent 6 2 2 3 2" xfId="20380"/>
    <cellStyle name="Percent 6 2 2 3 2 2" xfId="38664"/>
    <cellStyle name="Percent 6 2 2 3 3" xfId="29553"/>
    <cellStyle name="Percent 6 2 2 4" xfId="15841"/>
    <cellStyle name="Percent 6 2 2 4 2" xfId="34125"/>
    <cellStyle name="Percent 6 2 2 5" xfId="25015"/>
    <cellStyle name="Percent 6 3" xfId="2205"/>
    <cellStyle name="Percent 6 3 2" xfId="6356"/>
    <cellStyle name="Percent 6 3 2 2" xfId="8723"/>
    <cellStyle name="Percent 6 3 2 2 2" xfId="13266"/>
    <cellStyle name="Percent 6 3 2 2 2 2" xfId="22652"/>
    <cellStyle name="Percent 6 3 2 2 2 2 2" xfId="40936"/>
    <cellStyle name="Percent 6 3 2 2 2 3" xfId="31825"/>
    <cellStyle name="Percent 6 3 2 2 3" xfId="18112"/>
    <cellStyle name="Percent 6 3 2 2 3 2" xfId="36396"/>
    <cellStyle name="Percent 6 3 2 2 4" xfId="27285"/>
    <cellStyle name="Percent 6 3 2 3" xfId="10995"/>
    <cellStyle name="Percent 6 3 2 3 2" xfId="20381"/>
    <cellStyle name="Percent 6 3 2 3 2 2" xfId="38665"/>
    <cellStyle name="Percent 6 3 2 3 3" xfId="29554"/>
    <cellStyle name="Percent 6 3 2 4" xfId="15842"/>
    <cellStyle name="Percent 6 3 2 4 2" xfId="34126"/>
    <cellStyle name="Percent 6 3 2 5" xfId="25016"/>
    <cellStyle name="Percent 6 4" xfId="1987"/>
    <cellStyle name="Percent 6 4 2" xfId="6357"/>
    <cellStyle name="Percent 6 4 2 2" xfId="8724"/>
    <cellStyle name="Percent 6 4 2 2 2" xfId="13267"/>
    <cellStyle name="Percent 6 4 2 2 2 2" xfId="22653"/>
    <cellStyle name="Percent 6 4 2 2 2 2 2" xfId="40937"/>
    <cellStyle name="Percent 6 4 2 2 2 3" xfId="31826"/>
    <cellStyle name="Percent 6 4 2 2 3" xfId="18113"/>
    <cellStyle name="Percent 6 4 2 2 3 2" xfId="36397"/>
    <cellStyle name="Percent 6 4 2 2 4" xfId="27286"/>
    <cellStyle name="Percent 6 4 2 3" xfId="10996"/>
    <cellStyle name="Percent 6 4 2 3 2" xfId="20382"/>
    <cellStyle name="Percent 6 4 2 3 2 2" xfId="38666"/>
    <cellStyle name="Percent 6 4 2 3 3" xfId="29555"/>
    <cellStyle name="Percent 6 4 2 4" xfId="15843"/>
    <cellStyle name="Percent 6 4 2 4 2" xfId="34127"/>
    <cellStyle name="Percent 6 4 2 5" xfId="25017"/>
    <cellStyle name="Percent 6 5" xfId="1886"/>
    <cellStyle name="Percent 6 5 2" xfId="6358"/>
    <cellStyle name="Percent 6 5 2 2" xfId="8725"/>
    <cellStyle name="Percent 6 5 2 2 2" xfId="13268"/>
    <cellStyle name="Percent 6 5 2 2 2 2" xfId="22654"/>
    <cellStyle name="Percent 6 5 2 2 2 2 2" xfId="40938"/>
    <cellStyle name="Percent 6 5 2 2 2 3" xfId="31827"/>
    <cellStyle name="Percent 6 5 2 2 3" xfId="18114"/>
    <cellStyle name="Percent 6 5 2 2 3 2" xfId="36398"/>
    <cellStyle name="Percent 6 5 2 2 4" xfId="27287"/>
    <cellStyle name="Percent 6 5 2 3" xfId="10997"/>
    <cellStyle name="Percent 6 5 2 3 2" xfId="20383"/>
    <cellStyle name="Percent 6 5 2 3 2 2" xfId="38667"/>
    <cellStyle name="Percent 6 5 2 3 3" xfId="29556"/>
    <cellStyle name="Percent 6 5 2 4" xfId="15844"/>
    <cellStyle name="Percent 6 5 2 4 2" xfId="34128"/>
    <cellStyle name="Percent 6 5 2 5" xfId="25018"/>
    <cellStyle name="Percent 6 6" xfId="2189"/>
    <cellStyle name="Percent 6 6 2" xfId="6359"/>
    <cellStyle name="Percent 6 6 2 2" xfId="8726"/>
    <cellStyle name="Percent 6 6 2 2 2" xfId="13269"/>
    <cellStyle name="Percent 6 6 2 2 2 2" xfId="22655"/>
    <cellStyle name="Percent 6 6 2 2 2 2 2" xfId="40939"/>
    <cellStyle name="Percent 6 6 2 2 2 3" xfId="31828"/>
    <cellStyle name="Percent 6 6 2 2 3" xfId="18115"/>
    <cellStyle name="Percent 6 6 2 2 3 2" xfId="36399"/>
    <cellStyle name="Percent 6 6 2 2 4" xfId="27288"/>
    <cellStyle name="Percent 6 6 2 3" xfId="10998"/>
    <cellStyle name="Percent 6 6 2 3 2" xfId="20384"/>
    <cellStyle name="Percent 6 6 2 3 2 2" xfId="38668"/>
    <cellStyle name="Percent 6 6 2 3 3" xfId="29557"/>
    <cellStyle name="Percent 6 6 2 4" xfId="15845"/>
    <cellStyle name="Percent 6 6 2 4 2" xfId="34129"/>
    <cellStyle name="Percent 6 6 2 5" xfId="25019"/>
    <cellStyle name="Percent 6 7" xfId="1984"/>
    <cellStyle name="Percent 6 7 2" xfId="6360"/>
    <cellStyle name="Percent 6 7 2 2" xfId="8727"/>
    <cellStyle name="Percent 6 7 2 2 2" xfId="13270"/>
    <cellStyle name="Percent 6 7 2 2 2 2" xfId="22656"/>
    <cellStyle name="Percent 6 7 2 2 2 2 2" xfId="40940"/>
    <cellStyle name="Percent 6 7 2 2 2 3" xfId="31829"/>
    <cellStyle name="Percent 6 7 2 2 3" xfId="18116"/>
    <cellStyle name="Percent 6 7 2 2 3 2" xfId="36400"/>
    <cellStyle name="Percent 6 7 2 2 4" xfId="27289"/>
    <cellStyle name="Percent 6 7 2 3" xfId="10999"/>
    <cellStyle name="Percent 6 7 2 3 2" xfId="20385"/>
    <cellStyle name="Percent 6 7 2 3 2 2" xfId="38669"/>
    <cellStyle name="Percent 6 7 2 3 3" xfId="29558"/>
    <cellStyle name="Percent 6 7 2 4" xfId="15846"/>
    <cellStyle name="Percent 6 7 2 4 2" xfId="34130"/>
    <cellStyle name="Percent 6 7 2 5" xfId="25020"/>
    <cellStyle name="Percent 6 8" xfId="2371"/>
    <cellStyle name="Percent 6 8 2" xfId="6361"/>
    <cellStyle name="Percent 6 8 2 2" xfId="8728"/>
    <cellStyle name="Percent 6 8 2 2 2" xfId="13271"/>
    <cellStyle name="Percent 6 8 2 2 2 2" xfId="22657"/>
    <cellStyle name="Percent 6 8 2 2 2 2 2" xfId="40941"/>
    <cellStyle name="Percent 6 8 2 2 2 3" xfId="31830"/>
    <cellStyle name="Percent 6 8 2 2 3" xfId="18117"/>
    <cellStyle name="Percent 6 8 2 2 3 2" xfId="36401"/>
    <cellStyle name="Percent 6 8 2 2 4" xfId="27290"/>
    <cellStyle name="Percent 6 8 2 3" xfId="11000"/>
    <cellStyle name="Percent 6 8 2 3 2" xfId="20386"/>
    <cellStyle name="Percent 6 8 2 3 2 2" xfId="38670"/>
    <cellStyle name="Percent 6 8 2 3 3" xfId="29559"/>
    <cellStyle name="Percent 6 8 2 4" xfId="15847"/>
    <cellStyle name="Percent 6 8 2 4 2" xfId="34131"/>
    <cellStyle name="Percent 6 8 2 5" xfId="25021"/>
    <cellStyle name="Percent 6 9" xfId="3461"/>
    <cellStyle name="Percent 6 9 2" xfId="6362"/>
    <cellStyle name="Percent 6 9 2 2" xfId="8729"/>
    <cellStyle name="Percent 6 9 2 2 2" xfId="13272"/>
    <cellStyle name="Percent 6 9 2 2 2 2" xfId="22658"/>
    <cellStyle name="Percent 6 9 2 2 2 2 2" xfId="40942"/>
    <cellStyle name="Percent 6 9 2 2 2 3" xfId="31831"/>
    <cellStyle name="Percent 6 9 2 2 3" xfId="18118"/>
    <cellStyle name="Percent 6 9 2 2 3 2" xfId="36402"/>
    <cellStyle name="Percent 6 9 2 2 4" xfId="27291"/>
    <cellStyle name="Percent 6 9 2 3" xfId="11001"/>
    <cellStyle name="Percent 6 9 2 3 2" xfId="20387"/>
    <cellStyle name="Percent 6 9 2 3 2 2" xfId="38671"/>
    <cellStyle name="Percent 6 9 2 3 3" xfId="29560"/>
    <cellStyle name="Percent 6 9 2 4" xfId="15848"/>
    <cellStyle name="Percent 6 9 2 4 2" xfId="34132"/>
    <cellStyle name="Percent 6 9 2 5" xfId="25022"/>
    <cellStyle name="Percent 7" xfId="1663"/>
    <cellStyle name="Percent 7 10" xfId="3289"/>
    <cellStyle name="Percent 7 10 2" xfId="6364"/>
    <cellStyle name="Percent 7 10 2 2" xfId="8731"/>
    <cellStyle name="Percent 7 10 2 2 2" xfId="13274"/>
    <cellStyle name="Percent 7 10 2 2 2 2" xfId="22660"/>
    <cellStyle name="Percent 7 10 2 2 2 2 2" xfId="40944"/>
    <cellStyle name="Percent 7 10 2 2 2 3" xfId="31833"/>
    <cellStyle name="Percent 7 10 2 2 3" xfId="18120"/>
    <cellStyle name="Percent 7 10 2 2 3 2" xfId="36404"/>
    <cellStyle name="Percent 7 10 2 2 4" xfId="27293"/>
    <cellStyle name="Percent 7 10 2 3" xfId="11003"/>
    <cellStyle name="Percent 7 10 2 3 2" xfId="20389"/>
    <cellStyle name="Percent 7 10 2 3 2 2" xfId="38673"/>
    <cellStyle name="Percent 7 10 2 3 3" xfId="29562"/>
    <cellStyle name="Percent 7 10 2 4" xfId="15850"/>
    <cellStyle name="Percent 7 10 2 4 2" xfId="34134"/>
    <cellStyle name="Percent 7 10 2 5" xfId="25024"/>
    <cellStyle name="Percent 7 11" xfId="4539"/>
    <cellStyle name="Percent 7 11 2" xfId="6365"/>
    <cellStyle name="Percent 7 11 2 2" xfId="8732"/>
    <cellStyle name="Percent 7 11 2 2 2" xfId="13275"/>
    <cellStyle name="Percent 7 11 2 2 2 2" xfId="22661"/>
    <cellStyle name="Percent 7 11 2 2 2 2 2" xfId="40945"/>
    <cellStyle name="Percent 7 11 2 2 2 3" xfId="31834"/>
    <cellStyle name="Percent 7 11 2 2 3" xfId="18121"/>
    <cellStyle name="Percent 7 11 2 2 3 2" xfId="36405"/>
    <cellStyle name="Percent 7 11 2 2 4" xfId="27294"/>
    <cellStyle name="Percent 7 11 2 3" xfId="11004"/>
    <cellStyle name="Percent 7 11 2 3 2" xfId="20390"/>
    <cellStyle name="Percent 7 11 2 3 2 2" xfId="38674"/>
    <cellStyle name="Percent 7 11 2 3 3" xfId="29563"/>
    <cellStyle name="Percent 7 11 2 4" xfId="15851"/>
    <cellStyle name="Percent 7 11 2 4 2" xfId="34135"/>
    <cellStyle name="Percent 7 11 2 5" xfId="25025"/>
    <cellStyle name="Percent 7 12" xfId="6363"/>
    <cellStyle name="Percent 7 12 2" xfId="8730"/>
    <cellStyle name="Percent 7 12 2 2" xfId="13273"/>
    <cellStyle name="Percent 7 12 2 2 2" xfId="22659"/>
    <cellStyle name="Percent 7 12 2 2 2 2" xfId="40943"/>
    <cellStyle name="Percent 7 12 2 2 3" xfId="31832"/>
    <cellStyle name="Percent 7 12 2 3" xfId="18119"/>
    <cellStyle name="Percent 7 12 2 3 2" xfId="36403"/>
    <cellStyle name="Percent 7 12 2 4" xfId="27292"/>
    <cellStyle name="Percent 7 12 3" xfId="11002"/>
    <cellStyle name="Percent 7 12 3 2" xfId="20388"/>
    <cellStyle name="Percent 7 12 3 2 2" xfId="38672"/>
    <cellStyle name="Percent 7 12 3 3" xfId="29561"/>
    <cellStyle name="Percent 7 12 4" xfId="15849"/>
    <cellStyle name="Percent 7 12 4 2" xfId="34133"/>
    <cellStyle name="Percent 7 12 5" xfId="25023"/>
    <cellStyle name="Percent 7 2" xfId="2234"/>
    <cellStyle name="Percent 7 2 2" xfId="6366"/>
    <cellStyle name="Percent 7 2 2 2" xfId="8733"/>
    <cellStyle name="Percent 7 2 2 2 2" xfId="13276"/>
    <cellStyle name="Percent 7 2 2 2 2 2" xfId="22662"/>
    <cellStyle name="Percent 7 2 2 2 2 2 2" xfId="40946"/>
    <cellStyle name="Percent 7 2 2 2 2 3" xfId="31835"/>
    <cellStyle name="Percent 7 2 2 2 3" xfId="18122"/>
    <cellStyle name="Percent 7 2 2 2 3 2" xfId="36406"/>
    <cellStyle name="Percent 7 2 2 2 4" xfId="27295"/>
    <cellStyle name="Percent 7 2 2 3" xfId="11005"/>
    <cellStyle name="Percent 7 2 2 3 2" xfId="20391"/>
    <cellStyle name="Percent 7 2 2 3 2 2" xfId="38675"/>
    <cellStyle name="Percent 7 2 2 3 3" xfId="29564"/>
    <cellStyle name="Percent 7 2 2 4" xfId="15852"/>
    <cellStyle name="Percent 7 2 2 4 2" xfId="34136"/>
    <cellStyle name="Percent 7 2 2 5" xfId="25026"/>
    <cellStyle name="Percent 7 3" xfId="2027"/>
    <cellStyle name="Percent 7 3 2" xfId="6367"/>
    <cellStyle name="Percent 7 3 2 2" xfId="8734"/>
    <cellStyle name="Percent 7 3 2 2 2" xfId="13277"/>
    <cellStyle name="Percent 7 3 2 2 2 2" xfId="22663"/>
    <cellStyle name="Percent 7 3 2 2 2 2 2" xfId="40947"/>
    <cellStyle name="Percent 7 3 2 2 2 3" xfId="31836"/>
    <cellStyle name="Percent 7 3 2 2 3" xfId="18123"/>
    <cellStyle name="Percent 7 3 2 2 3 2" xfId="36407"/>
    <cellStyle name="Percent 7 3 2 2 4" xfId="27296"/>
    <cellStyle name="Percent 7 3 2 3" xfId="11006"/>
    <cellStyle name="Percent 7 3 2 3 2" xfId="20392"/>
    <cellStyle name="Percent 7 3 2 3 2 2" xfId="38676"/>
    <cellStyle name="Percent 7 3 2 3 3" xfId="29565"/>
    <cellStyle name="Percent 7 3 2 4" xfId="15853"/>
    <cellStyle name="Percent 7 3 2 4 2" xfId="34137"/>
    <cellStyle name="Percent 7 3 2 5" xfId="25027"/>
    <cellStyle name="Percent 7 4" xfId="2109"/>
    <cellStyle name="Percent 7 4 2" xfId="6368"/>
    <cellStyle name="Percent 7 4 2 2" xfId="8735"/>
    <cellStyle name="Percent 7 4 2 2 2" xfId="13278"/>
    <cellStyle name="Percent 7 4 2 2 2 2" xfId="22664"/>
    <cellStyle name="Percent 7 4 2 2 2 2 2" xfId="40948"/>
    <cellStyle name="Percent 7 4 2 2 2 3" xfId="31837"/>
    <cellStyle name="Percent 7 4 2 2 3" xfId="18124"/>
    <cellStyle name="Percent 7 4 2 2 3 2" xfId="36408"/>
    <cellStyle name="Percent 7 4 2 2 4" xfId="27297"/>
    <cellStyle name="Percent 7 4 2 3" xfId="11007"/>
    <cellStyle name="Percent 7 4 2 3 2" xfId="20393"/>
    <cellStyle name="Percent 7 4 2 3 2 2" xfId="38677"/>
    <cellStyle name="Percent 7 4 2 3 3" xfId="29566"/>
    <cellStyle name="Percent 7 4 2 4" xfId="15854"/>
    <cellStyle name="Percent 7 4 2 4 2" xfId="34138"/>
    <cellStyle name="Percent 7 4 2 5" xfId="25028"/>
    <cellStyle name="Percent 7 5" xfId="1746"/>
    <cellStyle name="Percent 7 5 2" xfId="6369"/>
    <cellStyle name="Percent 7 5 2 2" xfId="8736"/>
    <cellStyle name="Percent 7 5 2 2 2" xfId="13279"/>
    <cellStyle name="Percent 7 5 2 2 2 2" xfId="22665"/>
    <cellStyle name="Percent 7 5 2 2 2 2 2" xfId="40949"/>
    <cellStyle name="Percent 7 5 2 2 2 3" xfId="31838"/>
    <cellStyle name="Percent 7 5 2 2 3" xfId="18125"/>
    <cellStyle name="Percent 7 5 2 2 3 2" xfId="36409"/>
    <cellStyle name="Percent 7 5 2 2 4" xfId="27298"/>
    <cellStyle name="Percent 7 5 2 3" xfId="11008"/>
    <cellStyle name="Percent 7 5 2 3 2" xfId="20394"/>
    <cellStyle name="Percent 7 5 2 3 2 2" xfId="38678"/>
    <cellStyle name="Percent 7 5 2 3 3" xfId="29567"/>
    <cellStyle name="Percent 7 5 2 4" xfId="15855"/>
    <cellStyle name="Percent 7 5 2 4 2" xfId="34139"/>
    <cellStyle name="Percent 7 5 2 5" xfId="25029"/>
    <cellStyle name="Percent 7 6" xfId="2158"/>
    <cellStyle name="Percent 7 6 2" xfId="6370"/>
    <cellStyle name="Percent 7 6 2 2" xfId="8737"/>
    <cellStyle name="Percent 7 6 2 2 2" xfId="13280"/>
    <cellStyle name="Percent 7 6 2 2 2 2" xfId="22666"/>
    <cellStyle name="Percent 7 6 2 2 2 2 2" xfId="40950"/>
    <cellStyle name="Percent 7 6 2 2 2 3" xfId="31839"/>
    <cellStyle name="Percent 7 6 2 2 3" xfId="18126"/>
    <cellStyle name="Percent 7 6 2 2 3 2" xfId="36410"/>
    <cellStyle name="Percent 7 6 2 2 4" xfId="27299"/>
    <cellStyle name="Percent 7 6 2 3" xfId="11009"/>
    <cellStyle name="Percent 7 6 2 3 2" xfId="20395"/>
    <cellStyle name="Percent 7 6 2 3 2 2" xfId="38679"/>
    <cellStyle name="Percent 7 6 2 3 3" xfId="29568"/>
    <cellStyle name="Percent 7 6 2 4" xfId="15856"/>
    <cellStyle name="Percent 7 6 2 4 2" xfId="34140"/>
    <cellStyle name="Percent 7 6 2 5" xfId="25030"/>
    <cellStyle name="Percent 7 7" xfId="2375"/>
    <cellStyle name="Percent 7 7 2" xfId="6371"/>
    <cellStyle name="Percent 7 7 2 2" xfId="8738"/>
    <cellStyle name="Percent 7 7 2 2 2" xfId="13281"/>
    <cellStyle name="Percent 7 7 2 2 2 2" xfId="22667"/>
    <cellStyle name="Percent 7 7 2 2 2 2 2" xfId="40951"/>
    <cellStyle name="Percent 7 7 2 2 2 3" xfId="31840"/>
    <cellStyle name="Percent 7 7 2 2 3" xfId="18127"/>
    <cellStyle name="Percent 7 7 2 2 3 2" xfId="36411"/>
    <cellStyle name="Percent 7 7 2 2 4" xfId="27300"/>
    <cellStyle name="Percent 7 7 2 3" xfId="11010"/>
    <cellStyle name="Percent 7 7 2 3 2" xfId="20396"/>
    <cellStyle name="Percent 7 7 2 3 2 2" xfId="38680"/>
    <cellStyle name="Percent 7 7 2 3 3" xfId="29569"/>
    <cellStyle name="Percent 7 7 2 4" xfId="15857"/>
    <cellStyle name="Percent 7 7 2 4 2" xfId="34141"/>
    <cellStyle name="Percent 7 7 2 5" xfId="25031"/>
    <cellStyle name="Percent 7 8" xfId="3476"/>
    <cellStyle name="Percent 7 8 2" xfId="6372"/>
    <cellStyle name="Percent 7 8 2 2" xfId="8739"/>
    <cellStyle name="Percent 7 8 2 2 2" xfId="13282"/>
    <cellStyle name="Percent 7 8 2 2 2 2" xfId="22668"/>
    <cellStyle name="Percent 7 8 2 2 2 2 2" xfId="40952"/>
    <cellStyle name="Percent 7 8 2 2 2 3" xfId="31841"/>
    <cellStyle name="Percent 7 8 2 2 3" xfId="18128"/>
    <cellStyle name="Percent 7 8 2 2 3 2" xfId="36412"/>
    <cellStyle name="Percent 7 8 2 2 4" xfId="27301"/>
    <cellStyle name="Percent 7 8 2 3" xfId="11011"/>
    <cellStyle name="Percent 7 8 2 3 2" xfId="20397"/>
    <cellStyle name="Percent 7 8 2 3 2 2" xfId="38681"/>
    <cellStyle name="Percent 7 8 2 3 3" xfId="29570"/>
    <cellStyle name="Percent 7 8 2 4" xfId="15858"/>
    <cellStyle name="Percent 7 8 2 4 2" xfId="34142"/>
    <cellStyle name="Percent 7 8 2 5" xfId="25032"/>
    <cellStyle name="Percent 7 9" xfId="3692"/>
    <cellStyle name="Percent 7 9 2" xfId="6373"/>
    <cellStyle name="Percent 7 9 2 2" xfId="8740"/>
    <cellStyle name="Percent 7 9 2 2 2" xfId="13283"/>
    <cellStyle name="Percent 7 9 2 2 2 2" xfId="22669"/>
    <cellStyle name="Percent 7 9 2 2 2 2 2" xfId="40953"/>
    <cellStyle name="Percent 7 9 2 2 2 3" xfId="31842"/>
    <cellStyle name="Percent 7 9 2 2 3" xfId="18129"/>
    <cellStyle name="Percent 7 9 2 2 3 2" xfId="36413"/>
    <cellStyle name="Percent 7 9 2 2 4" xfId="27302"/>
    <cellStyle name="Percent 7 9 2 3" xfId="11012"/>
    <cellStyle name="Percent 7 9 2 3 2" xfId="20398"/>
    <cellStyle name="Percent 7 9 2 3 2 2" xfId="38682"/>
    <cellStyle name="Percent 7 9 2 3 3" xfId="29571"/>
    <cellStyle name="Percent 7 9 2 4" xfId="15859"/>
    <cellStyle name="Percent 7 9 2 4 2" xfId="34143"/>
    <cellStyle name="Percent 7 9 2 5" xfId="25033"/>
    <cellStyle name="Percent 8" xfId="1649"/>
    <cellStyle name="Percent 8 10" xfId="3582"/>
    <cellStyle name="Percent 8 10 2" xfId="6375"/>
    <cellStyle name="Percent 8 10 2 2" xfId="8742"/>
    <cellStyle name="Percent 8 10 2 2 2" xfId="13285"/>
    <cellStyle name="Percent 8 10 2 2 2 2" xfId="22671"/>
    <cellStyle name="Percent 8 10 2 2 2 2 2" xfId="40955"/>
    <cellStyle name="Percent 8 10 2 2 2 3" xfId="31844"/>
    <cellStyle name="Percent 8 10 2 2 3" xfId="18131"/>
    <cellStyle name="Percent 8 10 2 2 3 2" xfId="36415"/>
    <cellStyle name="Percent 8 10 2 2 4" xfId="27304"/>
    <cellStyle name="Percent 8 10 2 3" xfId="11014"/>
    <cellStyle name="Percent 8 10 2 3 2" xfId="20400"/>
    <cellStyle name="Percent 8 10 2 3 2 2" xfId="38684"/>
    <cellStyle name="Percent 8 10 2 3 3" xfId="29573"/>
    <cellStyle name="Percent 8 10 2 4" xfId="15861"/>
    <cellStyle name="Percent 8 10 2 4 2" xfId="34145"/>
    <cellStyle name="Percent 8 10 2 5" xfId="25035"/>
    <cellStyle name="Percent 8 11" xfId="4538"/>
    <cellStyle name="Percent 8 11 2" xfId="6376"/>
    <cellStyle name="Percent 8 11 2 2" xfId="8743"/>
    <cellStyle name="Percent 8 11 2 2 2" xfId="13286"/>
    <cellStyle name="Percent 8 11 2 2 2 2" xfId="22672"/>
    <cellStyle name="Percent 8 11 2 2 2 2 2" xfId="40956"/>
    <cellStyle name="Percent 8 11 2 2 2 3" xfId="31845"/>
    <cellStyle name="Percent 8 11 2 2 3" xfId="18132"/>
    <cellStyle name="Percent 8 11 2 2 3 2" xfId="36416"/>
    <cellStyle name="Percent 8 11 2 2 4" xfId="27305"/>
    <cellStyle name="Percent 8 11 2 3" xfId="11015"/>
    <cellStyle name="Percent 8 11 2 3 2" xfId="20401"/>
    <cellStyle name="Percent 8 11 2 3 2 2" xfId="38685"/>
    <cellStyle name="Percent 8 11 2 3 3" xfId="29574"/>
    <cellStyle name="Percent 8 11 2 4" xfId="15862"/>
    <cellStyle name="Percent 8 11 2 4 2" xfId="34146"/>
    <cellStyle name="Percent 8 11 2 5" xfId="25036"/>
    <cellStyle name="Percent 8 12" xfId="6374"/>
    <cellStyle name="Percent 8 12 2" xfId="8741"/>
    <cellStyle name="Percent 8 12 2 2" xfId="13284"/>
    <cellStyle name="Percent 8 12 2 2 2" xfId="22670"/>
    <cellStyle name="Percent 8 12 2 2 2 2" xfId="40954"/>
    <cellStyle name="Percent 8 12 2 2 3" xfId="31843"/>
    <cellStyle name="Percent 8 12 2 3" xfId="18130"/>
    <cellStyle name="Percent 8 12 2 3 2" xfId="36414"/>
    <cellStyle name="Percent 8 12 2 4" xfId="27303"/>
    <cellStyle name="Percent 8 12 3" xfId="11013"/>
    <cellStyle name="Percent 8 12 3 2" xfId="20399"/>
    <cellStyle name="Percent 8 12 3 2 2" xfId="38683"/>
    <cellStyle name="Percent 8 12 3 3" xfId="29572"/>
    <cellStyle name="Percent 8 12 4" xfId="15860"/>
    <cellStyle name="Percent 8 12 4 2" xfId="34144"/>
    <cellStyle name="Percent 8 12 5" xfId="25034"/>
    <cellStyle name="Percent 8 13" xfId="13452"/>
    <cellStyle name="Percent 8 2" xfId="2231"/>
    <cellStyle name="Percent 8 2 2" xfId="6377"/>
    <cellStyle name="Percent 8 2 2 2" xfId="8744"/>
    <cellStyle name="Percent 8 2 2 2 2" xfId="13287"/>
    <cellStyle name="Percent 8 2 2 2 2 2" xfId="22673"/>
    <cellStyle name="Percent 8 2 2 2 2 2 2" xfId="40957"/>
    <cellStyle name="Percent 8 2 2 2 2 3" xfId="31846"/>
    <cellStyle name="Percent 8 2 2 2 3" xfId="18133"/>
    <cellStyle name="Percent 8 2 2 2 3 2" xfId="36417"/>
    <cellStyle name="Percent 8 2 2 2 4" xfId="27306"/>
    <cellStyle name="Percent 8 2 2 3" xfId="11016"/>
    <cellStyle name="Percent 8 2 2 3 2" xfId="20402"/>
    <cellStyle name="Percent 8 2 2 3 2 2" xfId="38686"/>
    <cellStyle name="Percent 8 2 2 3 3" xfId="29575"/>
    <cellStyle name="Percent 8 2 2 4" xfId="15863"/>
    <cellStyle name="Percent 8 2 2 4 2" xfId="34147"/>
    <cellStyle name="Percent 8 2 2 5" xfId="25037"/>
    <cellStyle name="Percent 8 2 3" xfId="13715"/>
    <cellStyle name="Percent 8 3" xfId="2023"/>
    <cellStyle name="Percent 8 3 2" xfId="6378"/>
    <cellStyle name="Percent 8 3 2 2" xfId="8745"/>
    <cellStyle name="Percent 8 3 2 2 2" xfId="13288"/>
    <cellStyle name="Percent 8 3 2 2 2 2" xfId="22674"/>
    <cellStyle name="Percent 8 3 2 2 2 2 2" xfId="40958"/>
    <cellStyle name="Percent 8 3 2 2 2 3" xfId="31847"/>
    <cellStyle name="Percent 8 3 2 2 3" xfId="18134"/>
    <cellStyle name="Percent 8 3 2 2 3 2" xfId="36418"/>
    <cellStyle name="Percent 8 3 2 2 4" xfId="27307"/>
    <cellStyle name="Percent 8 3 2 3" xfId="11017"/>
    <cellStyle name="Percent 8 3 2 3 2" xfId="20403"/>
    <cellStyle name="Percent 8 3 2 3 2 2" xfId="38687"/>
    <cellStyle name="Percent 8 3 2 3 3" xfId="29576"/>
    <cellStyle name="Percent 8 3 2 4" xfId="15864"/>
    <cellStyle name="Percent 8 3 2 4 2" xfId="34148"/>
    <cellStyle name="Percent 8 3 2 5" xfId="25038"/>
    <cellStyle name="Percent 8 4" xfId="1739"/>
    <cellStyle name="Percent 8 4 2" xfId="6379"/>
    <cellStyle name="Percent 8 4 2 2" xfId="8746"/>
    <cellStyle name="Percent 8 4 2 2 2" xfId="13289"/>
    <cellStyle name="Percent 8 4 2 2 2 2" xfId="22675"/>
    <cellStyle name="Percent 8 4 2 2 2 2 2" xfId="40959"/>
    <cellStyle name="Percent 8 4 2 2 2 3" xfId="31848"/>
    <cellStyle name="Percent 8 4 2 2 3" xfId="18135"/>
    <cellStyle name="Percent 8 4 2 2 3 2" xfId="36419"/>
    <cellStyle name="Percent 8 4 2 2 4" xfId="27308"/>
    <cellStyle name="Percent 8 4 2 3" xfId="11018"/>
    <cellStyle name="Percent 8 4 2 3 2" xfId="20404"/>
    <cellStyle name="Percent 8 4 2 3 2 2" xfId="38688"/>
    <cellStyle name="Percent 8 4 2 3 3" xfId="29577"/>
    <cellStyle name="Percent 8 4 2 4" xfId="15865"/>
    <cellStyle name="Percent 8 4 2 4 2" xfId="34149"/>
    <cellStyle name="Percent 8 4 2 5" xfId="25039"/>
    <cellStyle name="Percent 8 5" xfId="2008"/>
    <cellStyle name="Percent 8 5 2" xfId="6380"/>
    <cellStyle name="Percent 8 5 2 2" xfId="8747"/>
    <cellStyle name="Percent 8 5 2 2 2" xfId="13290"/>
    <cellStyle name="Percent 8 5 2 2 2 2" xfId="22676"/>
    <cellStyle name="Percent 8 5 2 2 2 2 2" xfId="40960"/>
    <cellStyle name="Percent 8 5 2 2 2 3" xfId="31849"/>
    <cellStyle name="Percent 8 5 2 2 3" xfId="18136"/>
    <cellStyle name="Percent 8 5 2 2 3 2" xfId="36420"/>
    <cellStyle name="Percent 8 5 2 2 4" xfId="27309"/>
    <cellStyle name="Percent 8 5 2 3" xfId="11019"/>
    <cellStyle name="Percent 8 5 2 3 2" xfId="20405"/>
    <cellStyle name="Percent 8 5 2 3 2 2" xfId="38689"/>
    <cellStyle name="Percent 8 5 2 3 3" xfId="29578"/>
    <cellStyle name="Percent 8 5 2 4" xfId="15866"/>
    <cellStyle name="Percent 8 5 2 4 2" xfId="34150"/>
    <cellStyle name="Percent 8 5 2 5" xfId="25040"/>
    <cellStyle name="Percent 8 6" xfId="2284"/>
    <cellStyle name="Percent 8 6 2" xfId="6381"/>
    <cellStyle name="Percent 8 6 2 2" xfId="8748"/>
    <cellStyle name="Percent 8 6 2 2 2" xfId="13291"/>
    <cellStyle name="Percent 8 6 2 2 2 2" xfId="22677"/>
    <cellStyle name="Percent 8 6 2 2 2 2 2" xfId="40961"/>
    <cellStyle name="Percent 8 6 2 2 2 3" xfId="31850"/>
    <cellStyle name="Percent 8 6 2 2 3" xfId="18137"/>
    <cellStyle name="Percent 8 6 2 2 3 2" xfId="36421"/>
    <cellStyle name="Percent 8 6 2 2 4" xfId="27310"/>
    <cellStyle name="Percent 8 6 2 3" xfId="11020"/>
    <cellStyle name="Percent 8 6 2 3 2" xfId="20406"/>
    <cellStyle name="Percent 8 6 2 3 2 2" xfId="38690"/>
    <cellStyle name="Percent 8 6 2 3 3" xfId="29579"/>
    <cellStyle name="Percent 8 6 2 4" xfId="15867"/>
    <cellStyle name="Percent 8 6 2 4 2" xfId="34151"/>
    <cellStyle name="Percent 8 6 2 5" xfId="25041"/>
    <cellStyle name="Percent 8 7" xfId="2374"/>
    <cellStyle name="Percent 8 7 2" xfId="6382"/>
    <cellStyle name="Percent 8 7 2 2" xfId="8749"/>
    <cellStyle name="Percent 8 7 2 2 2" xfId="13292"/>
    <cellStyle name="Percent 8 7 2 2 2 2" xfId="22678"/>
    <cellStyle name="Percent 8 7 2 2 2 2 2" xfId="40962"/>
    <cellStyle name="Percent 8 7 2 2 2 3" xfId="31851"/>
    <cellStyle name="Percent 8 7 2 2 3" xfId="18138"/>
    <cellStyle name="Percent 8 7 2 2 3 2" xfId="36422"/>
    <cellStyle name="Percent 8 7 2 2 4" xfId="27311"/>
    <cellStyle name="Percent 8 7 2 3" xfId="11021"/>
    <cellStyle name="Percent 8 7 2 3 2" xfId="20407"/>
    <cellStyle name="Percent 8 7 2 3 2 2" xfId="38691"/>
    <cellStyle name="Percent 8 7 2 3 3" xfId="29580"/>
    <cellStyle name="Percent 8 7 2 4" xfId="15868"/>
    <cellStyle name="Percent 8 7 2 4 2" xfId="34152"/>
    <cellStyle name="Percent 8 7 2 5" xfId="25042"/>
    <cellStyle name="Percent 8 8" xfId="3474"/>
    <cellStyle name="Percent 8 8 2" xfId="6383"/>
    <cellStyle name="Percent 8 8 2 2" xfId="8750"/>
    <cellStyle name="Percent 8 8 2 2 2" xfId="13293"/>
    <cellStyle name="Percent 8 8 2 2 2 2" xfId="22679"/>
    <cellStyle name="Percent 8 8 2 2 2 2 2" xfId="40963"/>
    <cellStyle name="Percent 8 8 2 2 2 3" xfId="31852"/>
    <cellStyle name="Percent 8 8 2 2 3" xfId="18139"/>
    <cellStyle name="Percent 8 8 2 2 3 2" xfId="36423"/>
    <cellStyle name="Percent 8 8 2 2 4" xfId="27312"/>
    <cellStyle name="Percent 8 8 2 3" xfId="11022"/>
    <cellStyle name="Percent 8 8 2 3 2" xfId="20408"/>
    <cellStyle name="Percent 8 8 2 3 2 2" xfId="38692"/>
    <cellStyle name="Percent 8 8 2 3 3" xfId="29581"/>
    <cellStyle name="Percent 8 8 2 4" xfId="15869"/>
    <cellStyle name="Percent 8 8 2 4 2" xfId="34153"/>
    <cellStyle name="Percent 8 8 2 5" xfId="25043"/>
    <cellStyle name="Percent 8 9" xfId="3431"/>
    <cellStyle name="Percent 8 9 2" xfId="6384"/>
    <cellStyle name="Percent 8 9 2 2" xfId="8751"/>
    <cellStyle name="Percent 8 9 2 2 2" xfId="13294"/>
    <cellStyle name="Percent 8 9 2 2 2 2" xfId="22680"/>
    <cellStyle name="Percent 8 9 2 2 2 2 2" xfId="40964"/>
    <cellStyle name="Percent 8 9 2 2 2 3" xfId="31853"/>
    <cellStyle name="Percent 8 9 2 2 3" xfId="18140"/>
    <cellStyle name="Percent 8 9 2 2 3 2" xfId="36424"/>
    <cellStyle name="Percent 8 9 2 2 4" xfId="27313"/>
    <cellStyle name="Percent 8 9 2 3" xfId="11023"/>
    <cellStyle name="Percent 8 9 2 3 2" xfId="20409"/>
    <cellStyle name="Percent 8 9 2 3 2 2" xfId="38693"/>
    <cellStyle name="Percent 8 9 2 3 3" xfId="29582"/>
    <cellStyle name="Percent 8 9 2 4" xfId="15870"/>
    <cellStyle name="Percent 8 9 2 4 2" xfId="34154"/>
    <cellStyle name="Percent 8 9 2 5" xfId="25044"/>
    <cellStyle name="Percent 9" xfId="6503"/>
    <cellStyle name="Percent 9 2" xfId="8870"/>
    <cellStyle name="Percent 9 2 2" xfId="13413"/>
    <cellStyle name="Percent 9 2 2 2" xfId="22799"/>
    <cellStyle name="Percent 9 2 2 2 2" xfId="41083"/>
    <cellStyle name="Percent 9 2 2 3" xfId="31972"/>
    <cellStyle name="Percent 9 2 3" xfId="18259"/>
    <cellStyle name="Percent 9 2 3 2" xfId="36543"/>
    <cellStyle name="Percent 9 2 4" xfId="27432"/>
    <cellStyle name="Percent 9 3" xfId="11142"/>
    <cellStyle name="Percent 9 3 2" xfId="20528"/>
    <cellStyle name="Percent 9 3 2 2" xfId="38812"/>
    <cellStyle name="Percent 9 3 3" xfId="29701"/>
    <cellStyle name="Percent 9 4" xfId="15989"/>
    <cellStyle name="Percent 9 4 2" xfId="34273"/>
    <cellStyle name="Percent 9 5" xfId="25163"/>
    <cellStyle name="Style 1" xfId="392"/>
    <cellStyle name="Style 1 2" xfId="437"/>
    <cellStyle name="Style 1 2 10" xfId="2361"/>
    <cellStyle name="Style 1 2 10 2" xfId="6387"/>
    <cellStyle name="Style 1 2 10 2 2" xfId="8754"/>
    <cellStyle name="Style 1 2 10 2 2 2" xfId="13297"/>
    <cellStyle name="Style 1 2 10 2 2 2 2" xfId="22683"/>
    <cellStyle name="Style 1 2 10 2 2 2 2 2" xfId="40967"/>
    <cellStyle name="Style 1 2 10 2 2 2 3" xfId="31856"/>
    <cellStyle name="Style 1 2 10 2 2 3" xfId="18143"/>
    <cellStyle name="Style 1 2 10 2 2 3 2" xfId="36427"/>
    <cellStyle name="Style 1 2 10 2 2 4" xfId="27316"/>
    <cellStyle name="Style 1 2 10 2 3" xfId="11026"/>
    <cellStyle name="Style 1 2 10 2 3 2" xfId="20412"/>
    <cellStyle name="Style 1 2 10 2 3 2 2" xfId="38696"/>
    <cellStyle name="Style 1 2 10 2 3 3" xfId="29585"/>
    <cellStyle name="Style 1 2 10 2 4" xfId="15873"/>
    <cellStyle name="Style 1 2 10 2 4 2" xfId="34157"/>
    <cellStyle name="Style 1 2 10 2 5" xfId="25047"/>
    <cellStyle name="Style 1 2 11" xfId="2694"/>
    <cellStyle name="Style 1 2 11 2" xfId="6388"/>
    <cellStyle name="Style 1 2 11 2 2" xfId="8755"/>
    <cellStyle name="Style 1 2 11 2 2 2" xfId="13298"/>
    <cellStyle name="Style 1 2 11 2 2 2 2" xfId="22684"/>
    <cellStyle name="Style 1 2 11 2 2 2 2 2" xfId="40968"/>
    <cellStyle name="Style 1 2 11 2 2 2 3" xfId="31857"/>
    <cellStyle name="Style 1 2 11 2 2 3" xfId="18144"/>
    <cellStyle name="Style 1 2 11 2 2 3 2" xfId="36428"/>
    <cellStyle name="Style 1 2 11 2 2 4" xfId="27317"/>
    <cellStyle name="Style 1 2 11 2 3" xfId="11027"/>
    <cellStyle name="Style 1 2 11 2 3 2" xfId="20413"/>
    <cellStyle name="Style 1 2 11 2 3 2 2" xfId="38697"/>
    <cellStyle name="Style 1 2 11 2 3 3" xfId="29586"/>
    <cellStyle name="Style 1 2 11 2 4" xfId="15874"/>
    <cellStyle name="Style 1 2 11 2 4 2" xfId="34158"/>
    <cellStyle name="Style 1 2 11 2 5" xfId="25048"/>
    <cellStyle name="Style 1 2 12" xfId="2739"/>
    <cellStyle name="Style 1 2 12 2" xfId="6389"/>
    <cellStyle name="Style 1 2 12 2 2" xfId="8756"/>
    <cellStyle name="Style 1 2 12 2 2 2" xfId="13299"/>
    <cellStyle name="Style 1 2 12 2 2 2 2" xfId="22685"/>
    <cellStyle name="Style 1 2 12 2 2 2 2 2" xfId="40969"/>
    <cellStyle name="Style 1 2 12 2 2 2 3" xfId="31858"/>
    <cellStyle name="Style 1 2 12 2 2 3" xfId="18145"/>
    <cellStyle name="Style 1 2 12 2 2 3 2" xfId="36429"/>
    <cellStyle name="Style 1 2 12 2 2 4" xfId="27318"/>
    <cellStyle name="Style 1 2 12 2 3" xfId="11028"/>
    <cellStyle name="Style 1 2 12 2 3 2" xfId="20414"/>
    <cellStyle name="Style 1 2 12 2 3 2 2" xfId="38698"/>
    <cellStyle name="Style 1 2 12 2 3 3" xfId="29587"/>
    <cellStyle name="Style 1 2 12 2 4" xfId="15875"/>
    <cellStyle name="Style 1 2 12 2 4 2" xfId="34159"/>
    <cellStyle name="Style 1 2 12 2 5" xfId="25049"/>
    <cellStyle name="Style 1 2 13" xfId="2538"/>
    <cellStyle name="Style 1 2 13 2" xfId="6390"/>
    <cellStyle name="Style 1 2 13 2 2" xfId="8757"/>
    <cellStyle name="Style 1 2 13 2 2 2" xfId="13300"/>
    <cellStyle name="Style 1 2 13 2 2 2 2" xfId="22686"/>
    <cellStyle name="Style 1 2 13 2 2 2 2 2" xfId="40970"/>
    <cellStyle name="Style 1 2 13 2 2 2 3" xfId="31859"/>
    <cellStyle name="Style 1 2 13 2 2 3" xfId="18146"/>
    <cellStyle name="Style 1 2 13 2 2 3 2" xfId="36430"/>
    <cellStyle name="Style 1 2 13 2 2 4" xfId="27319"/>
    <cellStyle name="Style 1 2 13 2 3" xfId="11029"/>
    <cellStyle name="Style 1 2 13 2 3 2" xfId="20415"/>
    <cellStyle name="Style 1 2 13 2 3 2 2" xfId="38699"/>
    <cellStyle name="Style 1 2 13 2 3 3" xfId="29588"/>
    <cellStyle name="Style 1 2 13 2 4" xfId="15876"/>
    <cellStyle name="Style 1 2 13 2 4 2" xfId="34160"/>
    <cellStyle name="Style 1 2 13 2 5" xfId="25050"/>
    <cellStyle name="Style 1 2 14" xfId="2875"/>
    <cellStyle name="Style 1 2 14 2" xfId="6391"/>
    <cellStyle name="Style 1 2 14 2 2" xfId="8758"/>
    <cellStyle name="Style 1 2 14 2 2 2" xfId="13301"/>
    <cellStyle name="Style 1 2 14 2 2 2 2" xfId="22687"/>
    <cellStyle name="Style 1 2 14 2 2 2 2 2" xfId="40971"/>
    <cellStyle name="Style 1 2 14 2 2 2 3" xfId="31860"/>
    <cellStyle name="Style 1 2 14 2 2 3" xfId="18147"/>
    <cellStyle name="Style 1 2 14 2 2 3 2" xfId="36431"/>
    <cellStyle name="Style 1 2 14 2 2 4" xfId="27320"/>
    <cellStyle name="Style 1 2 14 2 3" xfId="11030"/>
    <cellStyle name="Style 1 2 14 2 3 2" xfId="20416"/>
    <cellStyle name="Style 1 2 14 2 3 2 2" xfId="38700"/>
    <cellStyle name="Style 1 2 14 2 3 3" xfId="29589"/>
    <cellStyle name="Style 1 2 14 2 4" xfId="15877"/>
    <cellStyle name="Style 1 2 14 2 4 2" xfId="34161"/>
    <cellStyle name="Style 1 2 14 2 5" xfId="25051"/>
    <cellStyle name="Style 1 2 15" xfId="2947"/>
    <cellStyle name="Style 1 2 15 2" xfId="6392"/>
    <cellStyle name="Style 1 2 15 2 2" xfId="8759"/>
    <cellStyle name="Style 1 2 15 2 2 2" xfId="13302"/>
    <cellStyle name="Style 1 2 15 2 2 2 2" xfId="22688"/>
    <cellStyle name="Style 1 2 15 2 2 2 2 2" xfId="40972"/>
    <cellStyle name="Style 1 2 15 2 2 2 3" xfId="31861"/>
    <cellStyle name="Style 1 2 15 2 2 3" xfId="18148"/>
    <cellStyle name="Style 1 2 15 2 2 3 2" xfId="36432"/>
    <cellStyle name="Style 1 2 15 2 2 4" xfId="27321"/>
    <cellStyle name="Style 1 2 15 2 3" xfId="11031"/>
    <cellStyle name="Style 1 2 15 2 3 2" xfId="20417"/>
    <cellStyle name="Style 1 2 15 2 3 2 2" xfId="38701"/>
    <cellStyle name="Style 1 2 15 2 3 3" xfId="29590"/>
    <cellStyle name="Style 1 2 15 2 4" xfId="15878"/>
    <cellStyle name="Style 1 2 15 2 4 2" xfId="34162"/>
    <cellStyle name="Style 1 2 15 2 5" xfId="25052"/>
    <cellStyle name="Style 1 2 16" xfId="2927"/>
    <cellStyle name="Style 1 2 16 2" xfId="6393"/>
    <cellStyle name="Style 1 2 16 2 2" xfId="8760"/>
    <cellStyle name="Style 1 2 16 2 2 2" xfId="13303"/>
    <cellStyle name="Style 1 2 16 2 2 2 2" xfId="22689"/>
    <cellStyle name="Style 1 2 16 2 2 2 2 2" xfId="40973"/>
    <cellStyle name="Style 1 2 16 2 2 2 3" xfId="31862"/>
    <cellStyle name="Style 1 2 16 2 2 3" xfId="18149"/>
    <cellStyle name="Style 1 2 16 2 2 3 2" xfId="36433"/>
    <cellStyle name="Style 1 2 16 2 2 4" xfId="27322"/>
    <cellStyle name="Style 1 2 16 2 3" xfId="11032"/>
    <cellStyle name="Style 1 2 16 2 3 2" xfId="20418"/>
    <cellStyle name="Style 1 2 16 2 3 2 2" xfId="38702"/>
    <cellStyle name="Style 1 2 16 2 3 3" xfId="29591"/>
    <cellStyle name="Style 1 2 16 2 4" xfId="15879"/>
    <cellStyle name="Style 1 2 16 2 4 2" xfId="34163"/>
    <cellStyle name="Style 1 2 16 2 5" xfId="25053"/>
    <cellStyle name="Style 1 2 17" xfId="2863"/>
    <cellStyle name="Style 1 2 17 2" xfId="6394"/>
    <cellStyle name="Style 1 2 17 2 2" xfId="8761"/>
    <cellStyle name="Style 1 2 17 2 2 2" xfId="13304"/>
    <cellStyle name="Style 1 2 17 2 2 2 2" xfId="22690"/>
    <cellStyle name="Style 1 2 17 2 2 2 2 2" xfId="40974"/>
    <cellStyle name="Style 1 2 17 2 2 2 3" xfId="31863"/>
    <cellStyle name="Style 1 2 17 2 2 3" xfId="18150"/>
    <cellStyle name="Style 1 2 17 2 2 3 2" xfId="36434"/>
    <cellStyle name="Style 1 2 17 2 2 4" xfId="27323"/>
    <cellStyle name="Style 1 2 17 2 3" xfId="11033"/>
    <cellStyle name="Style 1 2 17 2 3 2" xfId="20419"/>
    <cellStyle name="Style 1 2 17 2 3 2 2" xfId="38703"/>
    <cellStyle name="Style 1 2 17 2 3 3" xfId="29592"/>
    <cellStyle name="Style 1 2 17 2 4" xfId="15880"/>
    <cellStyle name="Style 1 2 17 2 4 2" xfId="34164"/>
    <cellStyle name="Style 1 2 17 2 5" xfId="25054"/>
    <cellStyle name="Style 1 2 18" xfId="2756"/>
    <cellStyle name="Style 1 2 18 2" xfId="6395"/>
    <cellStyle name="Style 1 2 18 2 2" xfId="8762"/>
    <cellStyle name="Style 1 2 18 2 2 2" xfId="13305"/>
    <cellStyle name="Style 1 2 18 2 2 2 2" xfId="22691"/>
    <cellStyle name="Style 1 2 18 2 2 2 2 2" xfId="40975"/>
    <cellStyle name="Style 1 2 18 2 2 2 3" xfId="31864"/>
    <cellStyle name="Style 1 2 18 2 2 3" xfId="18151"/>
    <cellStyle name="Style 1 2 18 2 2 3 2" xfId="36435"/>
    <cellStyle name="Style 1 2 18 2 2 4" xfId="27324"/>
    <cellStyle name="Style 1 2 18 2 3" xfId="11034"/>
    <cellStyle name="Style 1 2 18 2 3 2" xfId="20420"/>
    <cellStyle name="Style 1 2 18 2 3 2 2" xfId="38704"/>
    <cellStyle name="Style 1 2 18 2 3 3" xfId="29593"/>
    <cellStyle name="Style 1 2 18 2 4" xfId="15881"/>
    <cellStyle name="Style 1 2 18 2 4 2" xfId="34165"/>
    <cellStyle name="Style 1 2 18 2 5" xfId="25055"/>
    <cellStyle name="Style 1 2 19" xfId="3185"/>
    <cellStyle name="Style 1 2 19 2" xfId="6396"/>
    <cellStyle name="Style 1 2 19 2 2" xfId="8763"/>
    <cellStyle name="Style 1 2 19 2 2 2" xfId="13306"/>
    <cellStyle name="Style 1 2 19 2 2 2 2" xfId="22692"/>
    <cellStyle name="Style 1 2 19 2 2 2 2 2" xfId="40976"/>
    <cellStyle name="Style 1 2 19 2 2 2 3" xfId="31865"/>
    <cellStyle name="Style 1 2 19 2 2 3" xfId="18152"/>
    <cellStyle name="Style 1 2 19 2 2 3 2" xfId="36436"/>
    <cellStyle name="Style 1 2 19 2 2 4" xfId="27325"/>
    <cellStyle name="Style 1 2 19 2 3" xfId="11035"/>
    <cellStyle name="Style 1 2 19 2 3 2" xfId="20421"/>
    <cellStyle name="Style 1 2 19 2 3 2 2" xfId="38705"/>
    <cellStyle name="Style 1 2 19 2 3 3" xfId="29594"/>
    <cellStyle name="Style 1 2 19 2 4" xfId="15882"/>
    <cellStyle name="Style 1 2 19 2 4 2" xfId="34166"/>
    <cellStyle name="Style 1 2 19 2 5" xfId="25056"/>
    <cellStyle name="Style 1 2 2" xfId="997"/>
    <cellStyle name="Style 1 2 2 2" xfId="6397"/>
    <cellStyle name="Style 1 2 2 2 2" xfId="8764"/>
    <cellStyle name="Style 1 2 2 2 2 2" xfId="13307"/>
    <cellStyle name="Style 1 2 2 2 2 2 2" xfId="22693"/>
    <cellStyle name="Style 1 2 2 2 2 2 2 2" xfId="40977"/>
    <cellStyle name="Style 1 2 2 2 2 2 3" xfId="31866"/>
    <cellStyle name="Style 1 2 2 2 2 3" xfId="18153"/>
    <cellStyle name="Style 1 2 2 2 2 3 2" xfId="36437"/>
    <cellStyle name="Style 1 2 2 2 2 4" xfId="27326"/>
    <cellStyle name="Style 1 2 2 2 3" xfId="11036"/>
    <cellStyle name="Style 1 2 2 2 3 2" xfId="20422"/>
    <cellStyle name="Style 1 2 2 2 3 2 2" xfId="38706"/>
    <cellStyle name="Style 1 2 2 2 3 3" xfId="29595"/>
    <cellStyle name="Style 1 2 2 2 4" xfId="15883"/>
    <cellStyle name="Style 1 2 2 2 4 2" xfId="34167"/>
    <cellStyle name="Style 1 2 2 2 5" xfId="25057"/>
    <cellStyle name="Style 1 2 20" xfId="2923"/>
    <cellStyle name="Style 1 2 20 2" xfId="6398"/>
    <cellStyle name="Style 1 2 20 2 2" xfId="8765"/>
    <cellStyle name="Style 1 2 20 2 2 2" xfId="13308"/>
    <cellStyle name="Style 1 2 20 2 2 2 2" xfId="22694"/>
    <cellStyle name="Style 1 2 20 2 2 2 2 2" xfId="40978"/>
    <cellStyle name="Style 1 2 20 2 2 2 3" xfId="31867"/>
    <cellStyle name="Style 1 2 20 2 2 3" xfId="18154"/>
    <cellStyle name="Style 1 2 20 2 2 3 2" xfId="36438"/>
    <cellStyle name="Style 1 2 20 2 2 4" xfId="27327"/>
    <cellStyle name="Style 1 2 20 2 3" xfId="11037"/>
    <cellStyle name="Style 1 2 20 2 3 2" xfId="20423"/>
    <cellStyle name="Style 1 2 20 2 3 2 2" xfId="38707"/>
    <cellStyle name="Style 1 2 20 2 3 3" xfId="29596"/>
    <cellStyle name="Style 1 2 20 2 4" xfId="15884"/>
    <cellStyle name="Style 1 2 20 2 4 2" xfId="34168"/>
    <cellStyle name="Style 1 2 20 2 5" xfId="25058"/>
    <cellStyle name="Style 1 2 21" xfId="3337"/>
    <cellStyle name="Style 1 2 21 2" xfId="6399"/>
    <cellStyle name="Style 1 2 21 2 2" xfId="8766"/>
    <cellStyle name="Style 1 2 21 2 2 2" xfId="13309"/>
    <cellStyle name="Style 1 2 21 2 2 2 2" xfId="22695"/>
    <cellStyle name="Style 1 2 21 2 2 2 2 2" xfId="40979"/>
    <cellStyle name="Style 1 2 21 2 2 2 3" xfId="31868"/>
    <cellStyle name="Style 1 2 21 2 2 3" xfId="18155"/>
    <cellStyle name="Style 1 2 21 2 2 3 2" xfId="36439"/>
    <cellStyle name="Style 1 2 21 2 2 4" xfId="27328"/>
    <cellStyle name="Style 1 2 21 2 3" xfId="11038"/>
    <cellStyle name="Style 1 2 21 2 3 2" xfId="20424"/>
    <cellStyle name="Style 1 2 21 2 3 2 2" xfId="38708"/>
    <cellStyle name="Style 1 2 21 2 3 3" xfId="29597"/>
    <cellStyle name="Style 1 2 21 2 4" xfId="15885"/>
    <cellStyle name="Style 1 2 21 2 4 2" xfId="34169"/>
    <cellStyle name="Style 1 2 21 2 5" xfId="25059"/>
    <cellStyle name="Style 1 2 22" xfId="3689"/>
    <cellStyle name="Style 1 2 22 2" xfId="6400"/>
    <cellStyle name="Style 1 2 22 2 2" xfId="8767"/>
    <cellStyle name="Style 1 2 22 2 2 2" xfId="13310"/>
    <cellStyle name="Style 1 2 22 2 2 2 2" xfId="22696"/>
    <cellStyle name="Style 1 2 22 2 2 2 2 2" xfId="40980"/>
    <cellStyle name="Style 1 2 22 2 2 2 3" xfId="31869"/>
    <cellStyle name="Style 1 2 22 2 2 3" xfId="18156"/>
    <cellStyle name="Style 1 2 22 2 2 3 2" xfId="36440"/>
    <cellStyle name="Style 1 2 22 2 2 4" xfId="27329"/>
    <cellStyle name="Style 1 2 22 2 3" xfId="11039"/>
    <cellStyle name="Style 1 2 22 2 3 2" xfId="20425"/>
    <cellStyle name="Style 1 2 22 2 3 2 2" xfId="38709"/>
    <cellStyle name="Style 1 2 22 2 3 3" xfId="29598"/>
    <cellStyle name="Style 1 2 22 2 4" xfId="15886"/>
    <cellStyle name="Style 1 2 22 2 4 2" xfId="34170"/>
    <cellStyle name="Style 1 2 22 2 5" xfId="25060"/>
    <cellStyle name="Style 1 2 23" xfId="3360"/>
    <cellStyle name="Style 1 2 23 2" xfId="6401"/>
    <cellStyle name="Style 1 2 23 2 2" xfId="8768"/>
    <cellStyle name="Style 1 2 23 2 2 2" xfId="13311"/>
    <cellStyle name="Style 1 2 23 2 2 2 2" xfId="22697"/>
    <cellStyle name="Style 1 2 23 2 2 2 2 2" xfId="40981"/>
    <cellStyle name="Style 1 2 23 2 2 2 3" xfId="31870"/>
    <cellStyle name="Style 1 2 23 2 2 3" xfId="18157"/>
    <cellStyle name="Style 1 2 23 2 2 3 2" xfId="36441"/>
    <cellStyle name="Style 1 2 23 2 2 4" xfId="27330"/>
    <cellStyle name="Style 1 2 23 2 3" xfId="11040"/>
    <cellStyle name="Style 1 2 23 2 3 2" xfId="20426"/>
    <cellStyle name="Style 1 2 23 2 3 2 2" xfId="38710"/>
    <cellStyle name="Style 1 2 23 2 3 3" xfId="29599"/>
    <cellStyle name="Style 1 2 23 2 4" xfId="15887"/>
    <cellStyle name="Style 1 2 23 2 4 2" xfId="34171"/>
    <cellStyle name="Style 1 2 23 2 5" xfId="25061"/>
    <cellStyle name="Style 1 2 24" xfId="4525"/>
    <cellStyle name="Style 1 2 24 2" xfId="6402"/>
    <cellStyle name="Style 1 2 24 2 2" xfId="8769"/>
    <cellStyle name="Style 1 2 24 2 2 2" xfId="13312"/>
    <cellStyle name="Style 1 2 24 2 2 2 2" xfId="22698"/>
    <cellStyle name="Style 1 2 24 2 2 2 2 2" xfId="40982"/>
    <cellStyle name="Style 1 2 24 2 2 2 3" xfId="31871"/>
    <cellStyle name="Style 1 2 24 2 2 3" xfId="18158"/>
    <cellStyle name="Style 1 2 24 2 2 3 2" xfId="36442"/>
    <cellStyle name="Style 1 2 24 2 2 4" xfId="27331"/>
    <cellStyle name="Style 1 2 24 2 3" xfId="11041"/>
    <cellStyle name="Style 1 2 24 2 3 2" xfId="20427"/>
    <cellStyle name="Style 1 2 24 2 3 2 2" xfId="38711"/>
    <cellStyle name="Style 1 2 24 2 3 3" xfId="29600"/>
    <cellStyle name="Style 1 2 24 2 4" xfId="15888"/>
    <cellStyle name="Style 1 2 24 2 4 2" xfId="34172"/>
    <cellStyle name="Style 1 2 24 2 5" xfId="25062"/>
    <cellStyle name="Style 1 2 25" xfId="6386"/>
    <cellStyle name="Style 1 2 25 2" xfId="8753"/>
    <cellStyle name="Style 1 2 25 2 2" xfId="13296"/>
    <cellStyle name="Style 1 2 25 2 2 2" xfId="22682"/>
    <cellStyle name="Style 1 2 25 2 2 2 2" xfId="40966"/>
    <cellStyle name="Style 1 2 25 2 2 3" xfId="31855"/>
    <cellStyle name="Style 1 2 25 2 3" xfId="18142"/>
    <cellStyle name="Style 1 2 25 2 3 2" xfId="36426"/>
    <cellStyle name="Style 1 2 25 2 4" xfId="27315"/>
    <cellStyle name="Style 1 2 25 3" xfId="11025"/>
    <cellStyle name="Style 1 2 25 3 2" xfId="20411"/>
    <cellStyle name="Style 1 2 25 3 2 2" xfId="38695"/>
    <cellStyle name="Style 1 2 25 3 3" xfId="29584"/>
    <cellStyle name="Style 1 2 25 4" xfId="15872"/>
    <cellStyle name="Style 1 2 25 4 2" xfId="34156"/>
    <cellStyle name="Style 1 2 25 5" xfId="25046"/>
    <cellStyle name="Style 1 2 3" xfId="1600"/>
    <cellStyle name="Style 1 2 3 2" xfId="6403"/>
    <cellStyle name="Style 1 2 3 2 2" xfId="8770"/>
    <cellStyle name="Style 1 2 3 2 2 2" xfId="13313"/>
    <cellStyle name="Style 1 2 3 2 2 2 2" xfId="22699"/>
    <cellStyle name="Style 1 2 3 2 2 2 2 2" xfId="40983"/>
    <cellStyle name="Style 1 2 3 2 2 2 3" xfId="31872"/>
    <cellStyle name="Style 1 2 3 2 2 3" xfId="18159"/>
    <cellStyle name="Style 1 2 3 2 2 3 2" xfId="36443"/>
    <cellStyle name="Style 1 2 3 2 2 4" xfId="27332"/>
    <cellStyle name="Style 1 2 3 2 3" xfId="11042"/>
    <cellStyle name="Style 1 2 3 2 3 2" xfId="20428"/>
    <cellStyle name="Style 1 2 3 2 3 2 2" xfId="38712"/>
    <cellStyle name="Style 1 2 3 2 3 3" xfId="29601"/>
    <cellStyle name="Style 1 2 3 2 4" xfId="15889"/>
    <cellStyle name="Style 1 2 3 2 4 2" xfId="34173"/>
    <cellStyle name="Style 1 2 3 2 5" xfId="25063"/>
    <cellStyle name="Style 1 2 4" xfId="2059"/>
    <cellStyle name="Style 1 2 4 2" xfId="6404"/>
    <cellStyle name="Style 1 2 4 2 2" xfId="8771"/>
    <cellStyle name="Style 1 2 4 2 2 2" xfId="13314"/>
    <cellStyle name="Style 1 2 4 2 2 2 2" xfId="22700"/>
    <cellStyle name="Style 1 2 4 2 2 2 2 2" xfId="40984"/>
    <cellStyle name="Style 1 2 4 2 2 2 3" xfId="31873"/>
    <cellStyle name="Style 1 2 4 2 2 3" xfId="18160"/>
    <cellStyle name="Style 1 2 4 2 2 3 2" xfId="36444"/>
    <cellStyle name="Style 1 2 4 2 2 4" xfId="27333"/>
    <cellStyle name="Style 1 2 4 2 3" xfId="11043"/>
    <cellStyle name="Style 1 2 4 2 3 2" xfId="20429"/>
    <cellStyle name="Style 1 2 4 2 3 2 2" xfId="38713"/>
    <cellStyle name="Style 1 2 4 2 3 3" xfId="29602"/>
    <cellStyle name="Style 1 2 4 2 4" xfId="15890"/>
    <cellStyle name="Style 1 2 4 2 4 2" xfId="34174"/>
    <cellStyle name="Style 1 2 4 2 5" xfId="25064"/>
    <cellStyle name="Style 1 2 5" xfId="1848"/>
    <cellStyle name="Style 1 2 5 2" xfId="6405"/>
    <cellStyle name="Style 1 2 5 2 2" xfId="8772"/>
    <cellStyle name="Style 1 2 5 2 2 2" xfId="13315"/>
    <cellStyle name="Style 1 2 5 2 2 2 2" xfId="22701"/>
    <cellStyle name="Style 1 2 5 2 2 2 2 2" xfId="40985"/>
    <cellStyle name="Style 1 2 5 2 2 2 3" xfId="31874"/>
    <cellStyle name="Style 1 2 5 2 2 3" xfId="18161"/>
    <cellStyle name="Style 1 2 5 2 2 3 2" xfId="36445"/>
    <cellStyle name="Style 1 2 5 2 2 4" xfId="27334"/>
    <cellStyle name="Style 1 2 5 2 3" xfId="11044"/>
    <cellStyle name="Style 1 2 5 2 3 2" xfId="20430"/>
    <cellStyle name="Style 1 2 5 2 3 2 2" xfId="38714"/>
    <cellStyle name="Style 1 2 5 2 3 3" xfId="29603"/>
    <cellStyle name="Style 1 2 5 2 4" xfId="15891"/>
    <cellStyle name="Style 1 2 5 2 4 2" xfId="34175"/>
    <cellStyle name="Style 1 2 5 2 5" xfId="25065"/>
    <cellStyle name="Style 1 2 6" xfId="1900"/>
    <cellStyle name="Style 1 2 6 2" xfId="6406"/>
    <cellStyle name="Style 1 2 6 2 2" xfId="8773"/>
    <cellStyle name="Style 1 2 6 2 2 2" xfId="13316"/>
    <cellStyle name="Style 1 2 6 2 2 2 2" xfId="22702"/>
    <cellStyle name="Style 1 2 6 2 2 2 2 2" xfId="40986"/>
    <cellStyle name="Style 1 2 6 2 2 2 3" xfId="31875"/>
    <cellStyle name="Style 1 2 6 2 2 3" xfId="18162"/>
    <cellStyle name="Style 1 2 6 2 2 3 2" xfId="36446"/>
    <cellStyle name="Style 1 2 6 2 2 4" xfId="27335"/>
    <cellStyle name="Style 1 2 6 2 3" xfId="11045"/>
    <cellStyle name="Style 1 2 6 2 3 2" xfId="20431"/>
    <cellStyle name="Style 1 2 6 2 3 2 2" xfId="38715"/>
    <cellStyle name="Style 1 2 6 2 3 3" xfId="29604"/>
    <cellStyle name="Style 1 2 6 2 4" xfId="15892"/>
    <cellStyle name="Style 1 2 6 2 4 2" xfId="34176"/>
    <cellStyle name="Style 1 2 6 2 5" xfId="25066"/>
    <cellStyle name="Style 1 2 7" xfId="2209"/>
    <cellStyle name="Style 1 2 7 2" xfId="6407"/>
    <cellStyle name="Style 1 2 7 2 2" xfId="8774"/>
    <cellStyle name="Style 1 2 7 2 2 2" xfId="13317"/>
    <cellStyle name="Style 1 2 7 2 2 2 2" xfId="22703"/>
    <cellStyle name="Style 1 2 7 2 2 2 2 2" xfId="40987"/>
    <cellStyle name="Style 1 2 7 2 2 2 3" xfId="31876"/>
    <cellStyle name="Style 1 2 7 2 2 3" xfId="18163"/>
    <cellStyle name="Style 1 2 7 2 2 3 2" xfId="36447"/>
    <cellStyle name="Style 1 2 7 2 2 4" xfId="27336"/>
    <cellStyle name="Style 1 2 7 2 3" xfId="11046"/>
    <cellStyle name="Style 1 2 7 2 3 2" xfId="20432"/>
    <cellStyle name="Style 1 2 7 2 3 2 2" xfId="38716"/>
    <cellStyle name="Style 1 2 7 2 3 3" xfId="29605"/>
    <cellStyle name="Style 1 2 7 2 4" xfId="15893"/>
    <cellStyle name="Style 1 2 7 2 4 2" xfId="34177"/>
    <cellStyle name="Style 1 2 7 2 5" xfId="25067"/>
    <cellStyle name="Style 1 2 8" xfId="2170"/>
    <cellStyle name="Style 1 2 8 2" xfId="6408"/>
    <cellStyle name="Style 1 2 8 2 2" xfId="8775"/>
    <cellStyle name="Style 1 2 8 2 2 2" xfId="13318"/>
    <cellStyle name="Style 1 2 8 2 2 2 2" xfId="22704"/>
    <cellStyle name="Style 1 2 8 2 2 2 2 2" xfId="40988"/>
    <cellStyle name="Style 1 2 8 2 2 2 3" xfId="31877"/>
    <cellStyle name="Style 1 2 8 2 2 3" xfId="18164"/>
    <cellStyle name="Style 1 2 8 2 2 3 2" xfId="36448"/>
    <cellStyle name="Style 1 2 8 2 2 4" xfId="27337"/>
    <cellStyle name="Style 1 2 8 2 3" xfId="11047"/>
    <cellStyle name="Style 1 2 8 2 3 2" xfId="20433"/>
    <cellStyle name="Style 1 2 8 2 3 2 2" xfId="38717"/>
    <cellStyle name="Style 1 2 8 2 3 3" xfId="29606"/>
    <cellStyle name="Style 1 2 8 2 4" xfId="15894"/>
    <cellStyle name="Style 1 2 8 2 4 2" xfId="34178"/>
    <cellStyle name="Style 1 2 8 2 5" xfId="25068"/>
    <cellStyle name="Style 1 2 9" xfId="1957"/>
    <cellStyle name="Style 1 2 9 2" xfId="6409"/>
    <cellStyle name="Style 1 2 9 2 2" xfId="8776"/>
    <cellStyle name="Style 1 2 9 2 2 2" xfId="13319"/>
    <cellStyle name="Style 1 2 9 2 2 2 2" xfId="22705"/>
    <cellStyle name="Style 1 2 9 2 2 2 2 2" xfId="40989"/>
    <cellStyle name="Style 1 2 9 2 2 2 3" xfId="31878"/>
    <cellStyle name="Style 1 2 9 2 2 3" xfId="18165"/>
    <cellStyle name="Style 1 2 9 2 2 3 2" xfId="36449"/>
    <cellStyle name="Style 1 2 9 2 2 4" xfId="27338"/>
    <cellStyle name="Style 1 2 9 2 3" xfId="11048"/>
    <cellStyle name="Style 1 2 9 2 3 2" xfId="20434"/>
    <cellStyle name="Style 1 2 9 2 3 2 2" xfId="38718"/>
    <cellStyle name="Style 1 2 9 2 3 3" xfId="29607"/>
    <cellStyle name="Style 1 2 9 2 4" xfId="15895"/>
    <cellStyle name="Style 1 2 9 2 4 2" xfId="34179"/>
    <cellStyle name="Style 1 2 9 2 5" xfId="25069"/>
    <cellStyle name="Style 1 3" xfId="490"/>
    <cellStyle name="Style 1 3 10" xfId="2365"/>
    <cellStyle name="Style 1 3 10 2" xfId="6411"/>
    <cellStyle name="Style 1 3 10 2 2" xfId="8778"/>
    <cellStyle name="Style 1 3 10 2 2 2" xfId="13321"/>
    <cellStyle name="Style 1 3 10 2 2 2 2" xfId="22707"/>
    <cellStyle name="Style 1 3 10 2 2 2 2 2" xfId="40991"/>
    <cellStyle name="Style 1 3 10 2 2 2 3" xfId="31880"/>
    <cellStyle name="Style 1 3 10 2 2 3" xfId="18167"/>
    <cellStyle name="Style 1 3 10 2 2 3 2" xfId="36451"/>
    <cellStyle name="Style 1 3 10 2 2 4" xfId="27340"/>
    <cellStyle name="Style 1 3 10 2 3" xfId="11050"/>
    <cellStyle name="Style 1 3 10 2 3 2" xfId="20436"/>
    <cellStyle name="Style 1 3 10 2 3 2 2" xfId="38720"/>
    <cellStyle name="Style 1 3 10 2 3 3" xfId="29609"/>
    <cellStyle name="Style 1 3 10 2 4" xfId="15897"/>
    <cellStyle name="Style 1 3 10 2 4 2" xfId="34181"/>
    <cellStyle name="Style 1 3 10 2 5" xfId="25071"/>
    <cellStyle name="Style 1 3 11" xfId="2728"/>
    <cellStyle name="Style 1 3 11 2" xfId="6412"/>
    <cellStyle name="Style 1 3 11 2 2" xfId="8779"/>
    <cellStyle name="Style 1 3 11 2 2 2" xfId="13322"/>
    <cellStyle name="Style 1 3 11 2 2 2 2" xfId="22708"/>
    <cellStyle name="Style 1 3 11 2 2 2 2 2" xfId="40992"/>
    <cellStyle name="Style 1 3 11 2 2 2 3" xfId="31881"/>
    <cellStyle name="Style 1 3 11 2 2 3" xfId="18168"/>
    <cellStyle name="Style 1 3 11 2 2 3 2" xfId="36452"/>
    <cellStyle name="Style 1 3 11 2 2 4" xfId="27341"/>
    <cellStyle name="Style 1 3 11 2 3" xfId="11051"/>
    <cellStyle name="Style 1 3 11 2 3 2" xfId="20437"/>
    <cellStyle name="Style 1 3 11 2 3 2 2" xfId="38721"/>
    <cellStyle name="Style 1 3 11 2 3 3" xfId="29610"/>
    <cellStyle name="Style 1 3 11 2 4" xfId="15898"/>
    <cellStyle name="Style 1 3 11 2 4 2" xfId="34182"/>
    <cellStyle name="Style 1 3 11 2 5" xfId="25072"/>
    <cellStyle name="Style 1 3 12" xfId="2563"/>
    <cellStyle name="Style 1 3 12 2" xfId="6413"/>
    <cellStyle name="Style 1 3 12 2 2" xfId="8780"/>
    <cellStyle name="Style 1 3 12 2 2 2" xfId="13323"/>
    <cellStyle name="Style 1 3 12 2 2 2 2" xfId="22709"/>
    <cellStyle name="Style 1 3 12 2 2 2 2 2" xfId="40993"/>
    <cellStyle name="Style 1 3 12 2 2 2 3" xfId="31882"/>
    <cellStyle name="Style 1 3 12 2 2 3" xfId="18169"/>
    <cellStyle name="Style 1 3 12 2 2 3 2" xfId="36453"/>
    <cellStyle name="Style 1 3 12 2 2 4" xfId="27342"/>
    <cellStyle name="Style 1 3 12 2 3" xfId="11052"/>
    <cellStyle name="Style 1 3 12 2 3 2" xfId="20438"/>
    <cellStyle name="Style 1 3 12 2 3 2 2" xfId="38722"/>
    <cellStyle name="Style 1 3 12 2 3 3" xfId="29611"/>
    <cellStyle name="Style 1 3 12 2 4" xfId="15899"/>
    <cellStyle name="Style 1 3 12 2 4 2" xfId="34183"/>
    <cellStyle name="Style 1 3 12 2 5" xfId="25073"/>
    <cellStyle name="Style 1 3 13" xfId="2869"/>
    <cellStyle name="Style 1 3 13 2" xfId="6414"/>
    <cellStyle name="Style 1 3 13 2 2" xfId="8781"/>
    <cellStyle name="Style 1 3 13 2 2 2" xfId="13324"/>
    <cellStyle name="Style 1 3 13 2 2 2 2" xfId="22710"/>
    <cellStyle name="Style 1 3 13 2 2 2 2 2" xfId="40994"/>
    <cellStyle name="Style 1 3 13 2 2 2 3" xfId="31883"/>
    <cellStyle name="Style 1 3 13 2 2 3" xfId="18170"/>
    <cellStyle name="Style 1 3 13 2 2 3 2" xfId="36454"/>
    <cellStyle name="Style 1 3 13 2 2 4" xfId="27343"/>
    <cellStyle name="Style 1 3 13 2 3" xfId="11053"/>
    <cellStyle name="Style 1 3 13 2 3 2" xfId="20439"/>
    <cellStyle name="Style 1 3 13 2 3 2 2" xfId="38723"/>
    <cellStyle name="Style 1 3 13 2 3 3" xfId="29612"/>
    <cellStyle name="Style 1 3 13 2 4" xfId="15900"/>
    <cellStyle name="Style 1 3 13 2 4 2" xfId="34184"/>
    <cellStyle name="Style 1 3 13 2 5" xfId="25074"/>
    <cellStyle name="Style 1 3 14" xfId="2993"/>
    <cellStyle name="Style 1 3 14 2" xfId="6415"/>
    <cellStyle name="Style 1 3 14 2 2" xfId="8782"/>
    <cellStyle name="Style 1 3 14 2 2 2" xfId="13325"/>
    <cellStyle name="Style 1 3 14 2 2 2 2" xfId="22711"/>
    <cellStyle name="Style 1 3 14 2 2 2 2 2" xfId="40995"/>
    <cellStyle name="Style 1 3 14 2 2 2 3" xfId="31884"/>
    <cellStyle name="Style 1 3 14 2 2 3" xfId="18171"/>
    <cellStyle name="Style 1 3 14 2 2 3 2" xfId="36455"/>
    <cellStyle name="Style 1 3 14 2 2 4" xfId="27344"/>
    <cellStyle name="Style 1 3 14 2 3" xfId="11054"/>
    <cellStyle name="Style 1 3 14 2 3 2" xfId="20440"/>
    <cellStyle name="Style 1 3 14 2 3 2 2" xfId="38724"/>
    <cellStyle name="Style 1 3 14 2 3 3" xfId="29613"/>
    <cellStyle name="Style 1 3 14 2 4" xfId="15901"/>
    <cellStyle name="Style 1 3 14 2 4 2" xfId="34185"/>
    <cellStyle name="Style 1 3 14 2 5" xfId="25075"/>
    <cellStyle name="Style 1 3 15" xfId="2461"/>
    <cellStyle name="Style 1 3 15 2" xfId="6416"/>
    <cellStyle name="Style 1 3 15 2 2" xfId="8783"/>
    <cellStyle name="Style 1 3 15 2 2 2" xfId="13326"/>
    <cellStyle name="Style 1 3 15 2 2 2 2" xfId="22712"/>
    <cellStyle name="Style 1 3 15 2 2 2 2 2" xfId="40996"/>
    <cellStyle name="Style 1 3 15 2 2 2 3" xfId="31885"/>
    <cellStyle name="Style 1 3 15 2 2 3" xfId="18172"/>
    <cellStyle name="Style 1 3 15 2 2 3 2" xfId="36456"/>
    <cellStyle name="Style 1 3 15 2 2 4" xfId="27345"/>
    <cellStyle name="Style 1 3 15 2 3" xfId="11055"/>
    <cellStyle name="Style 1 3 15 2 3 2" xfId="20441"/>
    <cellStyle name="Style 1 3 15 2 3 2 2" xfId="38725"/>
    <cellStyle name="Style 1 3 15 2 3 3" xfId="29614"/>
    <cellStyle name="Style 1 3 15 2 4" xfId="15902"/>
    <cellStyle name="Style 1 3 15 2 4 2" xfId="34186"/>
    <cellStyle name="Style 1 3 15 2 5" xfId="25076"/>
    <cellStyle name="Style 1 3 16" xfId="2891"/>
    <cellStyle name="Style 1 3 16 2" xfId="6417"/>
    <cellStyle name="Style 1 3 16 2 2" xfId="8784"/>
    <cellStyle name="Style 1 3 16 2 2 2" xfId="13327"/>
    <cellStyle name="Style 1 3 16 2 2 2 2" xfId="22713"/>
    <cellStyle name="Style 1 3 16 2 2 2 2 2" xfId="40997"/>
    <cellStyle name="Style 1 3 16 2 2 2 3" xfId="31886"/>
    <cellStyle name="Style 1 3 16 2 2 3" xfId="18173"/>
    <cellStyle name="Style 1 3 16 2 2 3 2" xfId="36457"/>
    <cellStyle name="Style 1 3 16 2 2 4" xfId="27346"/>
    <cellStyle name="Style 1 3 16 2 3" xfId="11056"/>
    <cellStyle name="Style 1 3 16 2 3 2" xfId="20442"/>
    <cellStyle name="Style 1 3 16 2 3 2 2" xfId="38726"/>
    <cellStyle name="Style 1 3 16 2 3 3" xfId="29615"/>
    <cellStyle name="Style 1 3 16 2 4" xfId="15903"/>
    <cellStyle name="Style 1 3 16 2 4 2" xfId="34187"/>
    <cellStyle name="Style 1 3 16 2 5" xfId="25077"/>
    <cellStyle name="Style 1 3 17" xfId="2995"/>
    <cellStyle name="Style 1 3 17 2" xfId="6418"/>
    <cellStyle name="Style 1 3 17 2 2" xfId="8785"/>
    <cellStyle name="Style 1 3 17 2 2 2" xfId="13328"/>
    <cellStyle name="Style 1 3 17 2 2 2 2" xfId="22714"/>
    <cellStyle name="Style 1 3 17 2 2 2 2 2" xfId="40998"/>
    <cellStyle name="Style 1 3 17 2 2 2 3" xfId="31887"/>
    <cellStyle name="Style 1 3 17 2 2 3" xfId="18174"/>
    <cellStyle name="Style 1 3 17 2 2 3 2" xfId="36458"/>
    <cellStyle name="Style 1 3 17 2 2 4" xfId="27347"/>
    <cellStyle name="Style 1 3 17 2 3" xfId="11057"/>
    <cellStyle name="Style 1 3 17 2 3 2" xfId="20443"/>
    <cellStyle name="Style 1 3 17 2 3 2 2" xfId="38727"/>
    <cellStyle name="Style 1 3 17 2 3 3" xfId="29616"/>
    <cellStyle name="Style 1 3 17 2 4" xfId="15904"/>
    <cellStyle name="Style 1 3 17 2 4 2" xfId="34188"/>
    <cellStyle name="Style 1 3 17 2 5" xfId="25078"/>
    <cellStyle name="Style 1 3 18" xfId="3123"/>
    <cellStyle name="Style 1 3 18 2" xfId="6419"/>
    <cellStyle name="Style 1 3 18 2 2" xfId="8786"/>
    <cellStyle name="Style 1 3 18 2 2 2" xfId="13329"/>
    <cellStyle name="Style 1 3 18 2 2 2 2" xfId="22715"/>
    <cellStyle name="Style 1 3 18 2 2 2 2 2" xfId="40999"/>
    <cellStyle name="Style 1 3 18 2 2 2 3" xfId="31888"/>
    <cellStyle name="Style 1 3 18 2 2 3" xfId="18175"/>
    <cellStyle name="Style 1 3 18 2 2 3 2" xfId="36459"/>
    <cellStyle name="Style 1 3 18 2 2 4" xfId="27348"/>
    <cellStyle name="Style 1 3 18 2 3" xfId="11058"/>
    <cellStyle name="Style 1 3 18 2 3 2" xfId="20444"/>
    <cellStyle name="Style 1 3 18 2 3 2 2" xfId="38728"/>
    <cellStyle name="Style 1 3 18 2 3 3" xfId="29617"/>
    <cellStyle name="Style 1 3 18 2 4" xfId="15905"/>
    <cellStyle name="Style 1 3 18 2 4 2" xfId="34189"/>
    <cellStyle name="Style 1 3 18 2 5" xfId="25079"/>
    <cellStyle name="Style 1 3 19" xfId="2857"/>
    <cellStyle name="Style 1 3 19 2" xfId="6420"/>
    <cellStyle name="Style 1 3 19 2 2" xfId="8787"/>
    <cellStyle name="Style 1 3 19 2 2 2" xfId="13330"/>
    <cellStyle name="Style 1 3 19 2 2 2 2" xfId="22716"/>
    <cellStyle name="Style 1 3 19 2 2 2 2 2" xfId="41000"/>
    <cellStyle name="Style 1 3 19 2 2 2 3" xfId="31889"/>
    <cellStyle name="Style 1 3 19 2 2 3" xfId="18176"/>
    <cellStyle name="Style 1 3 19 2 2 3 2" xfId="36460"/>
    <cellStyle name="Style 1 3 19 2 2 4" xfId="27349"/>
    <cellStyle name="Style 1 3 19 2 3" xfId="11059"/>
    <cellStyle name="Style 1 3 19 2 3 2" xfId="20445"/>
    <cellStyle name="Style 1 3 19 2 3 2 2" xfId="38729"/>
    <cellStyle name="Style 1 3 19 2 3 3" xfId="29618"/>
    <cellStyle name="Style 1 3 19 2 4" xfId="15906"/>
    <cellStyle name="Style 1 3 19 2 4 2" xfId="34190"/>
    <cellStyle name="Style 1 3 19 2 5" xfId="25080"/>
    <cellStyle name="Style 1 3 2" xfId="998"/>
    <cellStyle name="Style 1 3 2 2" xfId="6421"/>
    <cellStyle name="Style 1 3 2 2 2" xfId="8788"/>
    <cellStyle name="Style 1 3 2 2 2 2" xfId="13331"/>
    <cellStyle name="Style 1 3 2 2 2 2 2" xfId="22717"/>
    <cellStyle name="Style 1 3 2 2 2 2 2 2" xfId="41001"/>
    <cellStyle name="Style 1 3 2 2 2 2 3" xfId="31890"/>
    <cellStyle name="Style 1 3 2 2 2 3" xfId="18177"/>
    <cellStyle name="Style 1 3 2 2 2 3 2" xfId="36461"/>
    <cellStyle name="Style 1 3 2 2 2 4" xfId="27350"/>
    <cellStyle name="Style 1 3 2 2 3" xfId="11060"/>
    <cellStyle name="Style 1 3 2 2 3 2" xfId="20446"/>
    <cellStyle name="Style 1 3 2 2 3 2 2" xfId="38730"/>
    <cellStyle name="Style 1 3 2 2 3 3" xfId="29619"/>
    <cellStyle name="Style 1 3 2 2 4" xfId="15907"/>
    <cellStyle name="Style 1 3 2 2 4 2" xfId="34191"/>
    <cellStyle name="Style 1 3 2 2 5" xfId="25081"/>
    <cellStyle name="Style 1 3 20" xfId="3219"/>
    <cellStyle name="Style 1 3 20 2" xfId="6422"/>
    <cellStyle name="Style 1 3 20 2 2" xfId="8789"/>
    <cellStyle name="Style 1 3 20 2 2 2" xfId="13332"/>
    <cellStyle name="Style 1 3 20 2 2 2 2" xfId="22718"/>
    <cellStyle name="Style 1 3 20 2 2 2 2 2" xfId="41002"/>
    <cellStyle name="Style 1 3 20 2 2 2 3" xfId="31891"/>
    <cellStyle name="Style 1 3 20 2 2 3" xfId="18178"/>
    <cellStyle name="Style 1 3 20 2 2 3 2" xfId="36462"/>
    <cellStyle name="Style 1 3 20 2 2 4" xfId="27351"/>
    <cellStyle name="Style 1 3 20 2 3" xfId="11061"/>
    <cellStyle name="Style 1 3 20 2 3 2" xfId="20447"/>
    <cellStyle name="Style 1 3 20 2 3 2 2" xfId="38731"/>
    <cellStyle name="Style 1 3 20 2 3 3" xfId="29620"/>
    <cellStyle name="Style 1 3 20 2 4" xfId="15908"/>
    <cellStyle name="Style 1 3 20 2 4 2" xfId="34192"/>
    <cellStyle name="Style 1 3 20 2 5" xfId="25082"/>
    <cellStyle name="Style 1 3 21" xfId="3347"/>
    <cellStyle name="Style 1 3 21 2" xfId="6423"/>
    <cellStyle name="Style 1 3 21 2 2" xfId="8790"/>
    <cellStyle name="Style 1 3 21 2 2 2" xfId="13333"/>
    <cellStyle name="Style 1 3 21 2 2 2 2" xfId="22719"/>
    <cellStyle name="Style 1 3 21 2 2 2 2 2" xfId="41003"/>
    <cellStyle name="Style 1 3 21 2 2 2 3" xfId="31892"/>
    <cellStyle name="Style 1 3 21 2 2 3" xfId="18179"/>
    <cellStyle name="Style 1 3 21 2 2 3 2" xfId="36463"/>
    <cellStyle name="Style 1 3 21 2 2 4" xfId="27352"/>
    <cellStyle name="Style 1 3 21 2 3" xfId="11062"/>
    <cellStyle name="Style 1 3 21 2 3 2" xfId="20448"/>
    <cellStyle name="Style 1 3 21 2 3 2 2" xfId="38732"/>
    <cellStyle name="Style 1 3 21 2 3 3" xfId="29621"/>
    <cellStyle name="Style 1 3 21 2 4" xfId="15909"/>
    <cellStyle name="Style 1 3 21 2 4 2" xfId="34193"/>
    <cellStyle name="Style 1 3 21 2 5" xfId="25083"/>
    <cellStyle name="Style 1 3 22" xfId="3729"/>
    <cellStyle name="Style 1 3 22 2" xfId="6424"/>
    <cellStyle name="Style 1 3 22 2 2" xfId="8791"/>
    <cellStyle name="Style 1 3 22 2 2 2" xfId="13334"/>
    <cellStyle name="Style 1 3 22 2 2 2 2" xfId="22720"/>
    <cellStyle name="Style 1 3 22 2 2 2 2 2" xfId="41004"/>
    <cellStyle name="Style 1 3 22 2 2 2 3" xfId="31893"/>
    <cellStyle name="Style 1 3 22 2 2 3" xfId="18180"/>
    <cellStyle name="Style 1 3 22 2 2 3 2" xfId="36464"/>
    <cellStyle name="Style 1 3 22 2 2 4" xfId="27353"/>
    <cellStyle name="Style 1 3 22 2 3" xfId="11063"/>
    <cellStyle name="Style 1 3 22 2 3 2" xfId="20449"/>
    <cellStyle name="Style 1 3 22 2 3 2 2" xfId="38733"/>
    <cellStyle name="Style 1 3 22 2 3 3" xfId="29622"/>
    <cellStyle name="Style 1 3 22 2 4" xfId="15910"/>
    <cellStyle name="Style 1 3 22 2 4 2" xfId="34194"/>
    <cellStyle name="Style 1 3 22 2 5" xfId="25084"/>
    <cellStyle name="Style 1 3 23" xfId="3525"/>
    <cellStyle name="Style 1 3 23 2" xfId="6425"/>
    <cellStyle name="Style 1 3 23 2 2" xfId="8792"/>
    <cellStyle name="Style 1 3 23 2 2 2" xfId="13335"/>
    <cellStyle name="Style 1 3 23 2 2 2 2" xfId="22721"/>
    <cellStyle name="Style 1 3 23 2 2 2 2 2" xfId="41005"/>
    <cellStyle name="Style 1 3 23 2 2 2 3" xfId="31894"/>
    <cellStyle name="Style 1 3 23 2 2 3" xfId="18181"/>
    <cellStyle name="Style 1 3 23 2 2 3 2" xfId="36465"/>
    <cellStyle name="Style 1 3 23 2 2 4" xfId="27354"/>
    <cellStyle name="Style 1 3 23 2 3" xfId="11064"/>
    <cellStyle name="Style 1 3 23 2 3 2" xfId="20450"/>
    <cellStyle name="Style 1 3 23 2 3 2 2" xfId="38734"/>
    <cellStyle name="Style 1 3 23 2 3 3" xfId="29623"/>
    <cellStyle name="Style 1 3 23 2 4" xfId="15911"/>
    <cellStyle name="Style 1 3 23 2 4 2" xfId="34195"/>
    <cellStyle name="Style 1 3 23 2 5" xfId="25085"/>
    <cellStyle name="Style 1 3 24" xfId="4529"/>
    <cellStyle name="Style 1 3 24 2" xfId="6426"/>
    <cellStyle name="Style 1 3 24 2 2" xfId="8793"/>
    <cellStyle name="Style 1 3 24 2 2 2" xfId="13336"/>
    <cellStyle name="Style 1 3 24 2 2 2 2" xfId="22722"/>
    <cellStyle name="Style 1 3 24 2 2 2 2 2" xfId="41006"/>
    <cellStyle name="Style 1 3 24 2 2 2 3" xfId="31895"/>
    <cellStyle name="Style 1 3 24 2 2 3" xfId="18182"/>
    <cellStyle name="Style 1 3 24 2 2 3 2" xfId="36466"/>
    <cellStyle name="Style 1 3 24 2 2 4" xfId="27355"/>
    <cellStyle name="Style 1 3 24 2 3" xfId="11065"/>
    <cellStyle name="Style 1 3 24 2 3 2" xfId="20451"/>
    <cellStyle name="Style 1 3 24 2 3 2 2" xfId="38735"/>
    <cellStyle name="Style 1 3 24 2 3 3" xfId="29624"/>
    <cellStyle name="Style 1 3 24 2 4" xfId="15912"/>
    <cellStyle name="Style 1 3 24 2 4 2" xfId="34196"/>
    <cellStyle name="Style 1 3 24 2 5" xfId="25086"/>
    <cellStyle name="Style 1 3 25" xfId="6410"/>
    <cellStyle name="Style 1 3 25 2" xfId="8777"/>
    <cellStyle name="Style 1 3 25 2 2" xfId="13320"/>
    <cellStyle name="Style 1 3 25 2 2 2" xfId="22706"/>
    <cellStyle name="Style 1 3 25 2 2 2 2" xfId="40990"/>
    <cellStyle name="Style 1 3 25 2 2 3" xfId="31879"/>
    <cellStyle name="Style 1 3 25 2 3" xfId="18166"/>
    <cellStyle name="Style 1 3 25 2 3 2" xfId="36450"/>
    <cellStyle name="Style 1 3 25 2 4" xfId="27339"/>
    <cellStyle name="Style 1 3 25 3" xfId="11049"/>
    <cellStyle name="Style 1 3 25 3 2" xfId="20435"/>
    <cellStyle name="Style 1 3 25 3 2 2" xfId="38719"/>
    <cellStyle name="Style 1 3 25 3 3" xfId="29608"/>
    <cellStyle name="Style 1 3 25 4" xfId="15896"/>
    <cellStyle name="Style 1 3 25 4 2" xfId="34180"/>
    <cellStyle name="Style 1 3 25 5" xfId="25070"/>
    <cellStyle name="Style 1 3 3" xfId="1606"/>
    <cellStyle name="Style 1 3 3 2" xfId="6427"/>
    <cellStyle name="Style 1 3 3 2 2" xfId="8794"/>
    <cellStyle name="Style 1 3 3 2 2 2" xfId="13337"/>
    <cellStyle name="Style 1 3 3 2 2 2 2" xfId="22723"/>
    <cellStyle name="Style 1 3 3 2 2 2 2 2" xfId="41007"/>
    <cellStyle name="Style 1 3 3 2 2 2 3" xfId="31896"/>
    <cellStyle name="Style 1 3 3 2 2 3" xfId="18183"/>
    <cellStyle name="Style 1 3 3 2 2 3 2" xfId="36467"/>
    <cellStyle name="Style 1 3 3 2 2 4" xfId="27356"/>
    <cellStyle name="Style 1 3 3 2 3" xfId="11066"/>
    <cellStyle name="Style 1 3 3 2 3 2" xfId="20452"/>
    <cellStyle name="Style 1 3 3 2 3 2 2" xfId="38736"/>
    <cellStyle name="Style 1 3 3 2 3 3" xfId="29625"/>
    <cellStyle name="Style 1 3 3 2 4" xfId="15913"/>
    <cellStyle name="Style 1 3 3 2 4 2" xfId="34197"/>
    <cellStyle name="Style 1 3 3 2 5" xfId="25087"/>
    <cellStyle name="Style 1 3 4" xfId="2060"/>
    <cellStyle name="Style 1 3 4 2" xfId="6428"/>
    <cellStyle name="Style 1 3 4 2 2" xfId="8795"/>
    <cellStyle name="Style 1 3 4 2 2 2" xfId="13338"/>
    <cellStyle name="Style 1 3 4 2 2 2 2" xfId="22724"/>
    <cellStyle name="Style 1 3 4 2 2 2 2 2" xfId="41008"/>
    <cellStyle name="Style 1 3 4 2 2 2 3" xfId="31897"/>
    <cellStyle name="Style 1 3 4 2 2 3" xfId="18184"/>
    <cellStyle name="Style 1 3 4 2 2 3 2" xfId="36468"/>
    <cellStyle name="Style 1 3 4 2 2 4" xfId="27357"/>
    <cellStyle name="Style 1 3 4 2 3" xfId="11067"/>
    <cellStyle name="Style 1 3 4 2 3 2" xfId="20453"/>
    <cellStyle name="Style 1 3 4 2 3 2 2" xfId="38737"/>
    <cellStyle name="Style 1 3 4 2 3 3" xfId="29626"/>
    <cellStyle name="Style 1 3 4 2 4" xfId="15914"/>
    <cellStyle name="Style 1 3 4 2 4 2" xfId="34198"/>
    <cellStyle name="Style 1 3 4 2 5" xfId="25088"/>
    <cellStyle name="Style 1 3 5" xfId="1826"/>
    <cellStyle name="Style 1 3 5 2" xfId="6429"/>
    <cellStyle name="Style 1 3 5 2 2" xfId="8796"/>
    <cellStyle name="Style 1 3 5 2 2 2" xfId="13339"/>
    <cellStyle name="Style 1 3 5 2 2 2 2" xfId="22725"/>
    <cellStyle name="Style 1 3 5 2 2 2 2 2" xfId="41009"/>
    <cellStyle name="Style 1 3 5 2 2 2 3" xfId="31898"/>
    <cellStyle name="Style 1 3 5 2 2 3" xfId="18185"/>
    <cellStyle name="Style 1 3 5 2 2 3 2" xfId="36469"/>
    <cellStyle name="Style 1 3 5 2 2 4" xfId="27358"/>
    <cellStyle name="Style 1 3 5 2 3" xfId="11068"/>
    <cellStyle name="Style 1 3 5 2 3 2" xfId="20454"/>
    <cellStyle name="Style 1 3 5 2 3 2 2" xfId="38738"/>
    <cellStyle name="Style 1 3 5 2 3 3" xfId="29627"/>
    <cellStyle name="Style 1 3 5 2 4" xfId="15915"/>
    <cellStyle name="Style 1 3 5 2 4 2" xfId="34199"/>
    <cellStyle name="Style 1 3 5 2 5" xfId="25089"/>
    <cellStyle name="Style 1 3 6" xfId="2202"/>
    <cellStyle name="Style 1 3 6 2" xfId="6430"/>
    <cellStyle name="Style 1 3 6 2 2" xfId="8797"/>
    <cellStyle name="Style 1 3 6 2 2 2" xfId="13340"/>
    <cellStyle name="Style 1 3 6 2 2 2 2" xfId="22726"/>
    <cellStyle name="Style 1 3 6 2 2 2 2 2" xfId="41010"/>
    <cellStyle name="Style 1 3 6 2 2 2 3" xfId="31899"/>
    <cellStyle name="Style 1 3 6 2 2 3" xfId="18186"/>
    <cellStyle name="Style 1 3 6 2 2 3 2" xfId="36470"/>
    <cellStyle name="Style 1 3 6 2 2 4" xfId="27359"/>
    <cellStyle name="Style 1 3 6 2 3" xfId="11069"/>
    <cellStyle name="Style 1 3 6 2 3 2" xfId="20455"/>
    <cellStyle name="Style 1 3 6 2 3 2 2" xfId="38739"/>
    <cellStyle name="Style 1 3 6 2 3 3" xfId="29628"/>
    <cellStyle name="Style 1 3 6 2 4" xfId="15916"/>
    <cellStyle name="Style 1 3 6 2 4 2" xfId="34200"/>
    <cellStyle name="Style 1 3 6 2 5" xfId="25090"/>
    <cellStyle name="Style 1 3 7" xfId="2014"/>
    <cellStyle name="Style 1 3 7 2" xfId="6431"/>
    <cellStyle name="Style 1 3 7 2 2" xfId="8798"/>
    <cellStyle name="Style 1 3 7 2 2 2" xfId="13341"/>
    <cellStyle name="Style 1 3 7 2 2 2 2" xfId="22727"/>
    <cellStyle name="Style 1 3 7 2 2 2 2 2" xfId="41011"/>
    <cellStyle name="Style 1 3 7 2 2 2 3" xfId="31900"/>
    <cellStyle name="Style 1 3 7 2 2 3" xfId="18187"/>
    <cellStyle name="Style 1 3 7 2 2 3 2" xfId="36471"/>
    <cellStyle name="Style 1 3 7 2 2 4" xfId="27360"/>
    <cellStyle name="Style 1 3 7 2 3" xfId="11070"/>
    <cellStyle name="Style 1 3 7 2 3 2" xfId="20456"/>
    <cellStyle name="Style 1 3 7 2 3 2 2" xfId="38740"/>
    <cellStyle name="Style 1 3 7 2 3 3" xfId="29629"/>
    <cellStyle name="Style 1 3 7 2 4" xfId="15917"/>
    <cellStyle name="Style 1 3 7 2 4 2" xfId="34201"/>
    <cellStyle name="Style 1 3 7 2 5" xfId="25091"/>
    <cellStyle name="Style 1 3 8" xfId="2125"/>
    <cellStyle name="Style 1 3 8 2" xfId="6432"/>
    <cellStyle name="Style 1 3 8 2 2" xfId="8799"/>
    <cellStyle name="Style 1 3 8 2 2 2" xfId="13342"/>
    <cellStyle name="Style 1 3 8 2 2 2 2" xfId="22728"/>
    <cellStyle name="Style 1 3 8 2 2 2 2 2" xfId="41012"/>
    <cellStyle name="Style 1 3 8 2 2 2 3" xfId="31901"/>
    <cellStyle name="Style 1 3 8 2 2 3" xfId="18188"/>
    <cellStyle name="Style 1 3 8 2 2 3 2" xfId="36472"/>
    <cellStyle name="Style 1 3 8 2 2 4" xfId="27361"/>
    <cellStyle name="Style 1 3 8 2 3" xfId="11071"/>
    <cellStyle name="Style 1 3 8 2 3 2" xfId="20457"/>
    <cellStyle name="Style 1 3 8 2 3 2 2" xfId="38741"/>
    <cellStyle name="Style 1 3 8 2 3 3" xfId="29630"/>
    <cellStyle name="Style 1 3 8 2 4" xfId="15918"/>
    <cellStyle name="Style 1 3 8 2 4 2" xfId="34202"/>
    <cellStyle name="Style 1 3 8 2 5" xfId="25092"/>
    <cellStyle name="Style 1 3 9" xfId="1796"/>
    <cellStyle name="Style 1 3 9 2" xfId="6433"/>
    <cellStyle name="Style 1 3 9 2 2" xfId="8800"/>
    <cellStyle name="Style 1 3 9 2 2 2" xfId="13343"/>
    <cellStyle name="Style 1 3 9 2 2 2 2" xfId="22729"/>
    <cellStyle name="Style 1 3 9 2 2 2 2 2" xfId="41013"/>
    <cellStyle name="Style 1 3 9 2 2 2 3" xfId="31902"/>
    <cellStyle name="Style 1 3 9 2 2 3" xfId="18189"/>
    <cellStyle name="Style 1 3 9 2 2 3 2" xfId="36473"/>
    <cellStyle name="Style 1 3 9 2 2 4" xfId="27362"/>
    <cellStyle name="Style 1 3 9 2 3" xfId="11072"/>
    <cellStyle name="Style 1 3 9 2 3 2" xfId="20458"/>
    <cellStyle name="Style 1 3 9 2 3 2 2" xfId="38742"/>
    <cellStyle name="Style 1 3 9 2 3 3" xfId="29631"/>
    <cellStyle name="Style 1 3 9 2 4" xfId="15919"/>
    <cellStyle name="Style 1 3 9 2 4 2" xfId="34203"/>
    <cellStyle name="Style 1 3 9 2 5" xfId="25093"/>
    <cellStyle name="Style 1 4" xfId="493"/>
    <cellStyle name="Style 1 4 10" xfId="2368"/>
    <cellStyle name="Style 1 4 10 2" xfId="6435"/>
    <cellStyle name="Style 1 4 10 2 2" xfId="8802"/>
    <cellStyle name="Style 1 4 10 2 2 2" xfId="13345"/>
    <cellStyle name="Style 1 4 10 2 2 2 2" xfId="22731"/>
    <cellStyle name="Style 1 4 10 2 2 2 2 2" xfId="41015"/>
    <cellStyle name="Style 1 4 10 2 2 2 3" xfId="31904"/>
    <cellStyle name="Style 1 4 10 2 2 3" xfId="18191"/>
    <cellStyle name="Style 1 4 10 2 2 3 2" xfId="36475"/>
    <cellStyle name="Style 1 4 10 2 2 4" xfId="27364"/>
    <cellStyle name="Style 1 4 10 2 3" xfId="11074"/>
    <cellStyle name="Style 1 4 10 2 3 2" xfId="20460"/>
    <cellStyle name="Style 1 4 10 2 3 2 2" xfId="38744"/>
    <cellStyle name="Style 1 4 10 2 3 3" xfId="29633"/>
    <cellStyle name="Style 1 4 10 2 4" xfId="15921"/>
    <cellStyle name="Style 1 4 10 2 4 2" xfId="34205"/>
    <cellStyle name="Style 1 4 10 2 5" xfId="25095"/>
    <cellStyle name="Style 1 4 11" xfId="2731"/>
    <cellStyle name="Style 1 4 11 2" xfId="6436"/>
    <cellStyle name="Style 1 4 11 2 2" xfId="8803"/>
    <cellStyle name="Style 1 4 11 2 2 2" xfId="13346"/>
    <cellStyle name="Style 1 4 11 2 2 2 2" xfId="22732"/>
    <cellStyle name="Style 1 4 11 2 2 2 2 2" xfId="41016"/>
    <cellStyle name="Style 1 4 11 2 2 2 3" xfId="31905"/>
    <cellStyle name="Style 1 4 11 2 2 3" xfId="18192"/>
    <cellStyle name="Style 1 4 11 2 2 3 2" xfId="36476"/>
    <cellStyle name="Style 1 4 11 2 2 4" xfId="27365"/>
    <cellStyle name="Style 1 4 11 2 3" xfId="11075"/>
    <cellStyle name="Style 1 4 11 2 3 2" xfId="20461"/>
    <cellStyle name="Style 1 4 11 2 3 2 2" xfId="38745"/>
    <cellStyle name="Style 1 4 11 2 3 3" xfId="29634"/>
    <cellStyle name="Style 1 4 11 2 4" xfId="15922"/>
    <cellStyle name="Style 1 4 11 2 4 2" xfId="34206"/>
    <cellStyle name="Style 1 4 11 2 5" xfId="25096"/>
    <cellStyle name="Style 1 4 12" xfId="2560"/>
    <cellStyle name="Style 1 4 12 2" xfId="6437"/>
    <cellStyle name="Style 1 4 12 2 2" xfId="8804"/>
    <cellStyle name="Style 1 4 12 2 2 2" xfId="13347"/>
    <cellStyle name="Style 1 4 12 2 2 2 2" xfId="22733"/>
    <cellStyle name="Style 1 4 12 2 2 2 2 2" xfId="41017"/>
    <cellStyle name="Style 1 4 12 2 2 2 3" xfId="31906"/>
    <cellStyle name="Style 1 4 12 2 2 3" xfId="18193"/>
    <cellStyle name="Style 1 4 12 2 2 3 2" xfId="36477"/>
    <cellStyle name="Style 1 4 12 2 2 4" xfId="27366"/>
    <cellStyle name="Style 1 4 12 2 3" xfId="11076"/>
    <cellStyle name="Style 1 4 12 2 3 2" xfId="20462"/>
    <cellStyle name="Style 1 4 12 2 3 2 2" xfId="38746"/>
    <cellStyle name="Style 1 4 12 2 3 3" xfId="29635"/>
    <cellStyle name="Style 1 4 12 2 4" xfId="15923"/>
    <cellStyle name="Style 1 4 12 2 4 2" xfId="34207"/>
    <cellStyle name="Style 1 4 12 2 5" xfId="25097"/>
    <cellStyle name="Style 1 4 13" xfId="2705"/>
    <cellStyle name="Style 1 4 13 2" xfId="6438"/>
    <cellStyle name="Style 1 4 13 2 2" xfId="8805"/>
    <cellStyle name="Style 1 4 13 2 2 2" xfId="13348"/>
    <cellStyle name="Style 1 4 13 2 2 2 2" xfId="22734"/>
    <cellStyle name="Style 1 4 13 2 2 2 2 2" xfId="41018"/>
    <cellStyle name="Style 1 4 13 2 2 2 3" xfId="31907"/>
    <cellStyle name="Style 1 4 13 2 2 3" xfId="18194"/>
    <cellStyle name="Style 1 4 13 2 2 3 2" xfId="36478"/>
    <cellStyle name="Style 1 4 13 2 2 4" xfId="27367"/>
    <cellStyle name="Style 1 4 13 2 3" xfId="11077"/>
    <cellStyle name="Style 1 4 13 2 3 2" xfId="20463"/>
    <cellStyle name="Style 1 4 13 2 3 2 2" xfId="38747"/>
    <cellStyle name="Style 1 4 13 2 3 3" xfId="29636"/>
    <cellStyle name="Style 1 4 13 2 4" xfId="15924"/>
    <cellStyle name="Style 1 4 13 2 4 2" xfId="34208"/>
    <cellStyle name="Style 1 4 13 2 5" xfId="25098"/>
    <cellStyle name="Style 1 4 14" xfId="2475"/>
    <cellStyle name="Style 1 4 14 2" xfId="6439"/>
    <cellStyle name="Style 1 4 14 2 2" xfId="8806"/>
    <cellStyle name="Style 1 4 14 2 2 2" xfId="13349"/>
    <cellStyle name="Style 1 4 14 2 2 2 2" xfId="22735"/>
    <cellStyle name="Style 1 4 14 2 2 2 2 2" xfId="41019"/>
    <cellStyle name="Style 1 4 14 2 2 2 3" xfId="31908"/>
    <cellStyle name="Style 1 4 14 2 2 3" xfId="18195"/>
    <cellStyle name="Style 1 4 14 2 2 3 2" xfId="36479"/>
    <cellStyle name="Style 1 4 14 2 2 4" xfId="27368"/>
    <cellStyle name="Style 1 4 14 2 3" xfId="11078"/>
    <cellStyle name="Style 1 4 14 2 3 2" xfId="20464"/>
    <cellStyle name="Style 1 4 14 2 3 2 2" xfId="38748"/>
    <cellStyle name="Style 1 4 14 2 3 3" xfId="29637"/>
    <cellStyle name="Style 1 4 14 2 4" xfId="15925"/>
    <cellStyle name="Style 1 4 14 2 4 2" xfId="34209"/>
    <cellStyle name="Style 1 4 14 2 5" xfId="25099"/>
    <cellStyle name="Style 1 4 15" xfId="2556"/>
    <cellStyle name="Style 1 4 15 2" xfId="6440"/>
    <cellStyle name="Style 1 4 15 2 2" xfId="8807"/>
    <cellStyle name="Style 1 4 15 2 2 2" xfId="13350"/>
    <cellStyle name="Style 1 4 15 2 2 2 2" xfId="22736"/>
    <cellStyle name="Style 1 4 15 2 2 2 2 2" xfId="41020"/>
    <cellStyle name="Style 1 4 15 2 2 2 3" xfId="31909"/>
    <cellStyle name="Style 1 4 15 2 2 3" xfId="18196"/>
    <cellStyle name="Style 1 4 15 2 2 3 2" xfId="36480"/>
    <cellStyle name="Style 1 4 15 2 2 4" xfId="27369"/>
    <cellStyle name="Style 1 4 15 2 3" xfId="11079"/>
    <cellStyle name="Style 1 4 15 2 3 2" xfId="20465"/>
    <cellStyle name="Style 1 4 15 2 3 2 2" xfId="38749"/>
    <cellStyle name="Style 1 4 15 2 3 3" xfId="29638"/>
    <cellStyle name="Style 1 4 15 2 4" xfId="15926"/>
    <cellStyle name="Style 1 4 15 2 4 2" xfId="34210"/>
    <cellStyle name="Style 1 4 15 2 5" xfId="25100"/>
    <cellStyle name="Style 1 4 16" xfId="2569"/>
    <cellStyle name="Style 1 4 16 2" xfId="6441"/>
    <cellStyle name="Style 1 4 16 2 2" xfId="8808"/>
    <cellStyle name="Style 1 4 16 2 2 2" xfId="13351"/>
    <cellStyle name="Style 1 4 16 2 2 2 2" xfId="22737"/>
    <cellStyle name="Style 1 4 16 2 2 2 2 2" xfId="41021"/>
    <cellStyle name="Style 1 4 16 2 2 2 3" xfId="31910"/>
    <cellStyle name="Style 1 4 16 2 2 3" xfId="18197"/>
    <cellStyle name="Style 1 4 16 2 2 3 2" xfId="36481"/>
    <cellStyle name="Style 1 4 16 2 2 4" xfId="27370"/>
    <cellStyle name="Style 1 4 16 2 3" xfId="11080"/>
    <cellStyle name="Style 1 4 16 2 3 2" xfId="20466"/>
    <cellStyle name="Style 1 4 16 2 3 2 2" xfId="38750"/>
    <cellStyle name="Style 1 4 16 2 3 3" xfId="29639"/>
    <cellStyle name="Style 1 4 16 2 4" xfId="15927"/>
    <cellStyle name="Style 1 4 16 2 4 2" xfId="34211"/>
    <cellStyle name="Style 1 4 16 2 5" xfId="25101"/>
    <cellStyle name="Style 1 4 17" xfId="2447"/>
    <cellStyle name="Style 1 4 17 2" xfId="6442"/>
    <cellStyle name="Style 1 4 17 2 2" xfId="8809"/>
    <cellStyle name="Style 1 4 17 2 2 2" xfId="13352"/>
    <cellStyle name="Style 1 4 17 2 2 2 2" xfId="22738"/>
    <cellStyle name="Style 1 4 17 2 2 2 2 2" xfId="41022"/>
    <cellStyle name="Style 1 4 17 2 2 2 3" xfId="31911"/>
    <cellStyle name="Style 1 4 17 2 2 3" xfId="18198"/>
    <cellStyle name="Style 1 4 17 2 2 3 2" xfId="36482"/>
    <cellStyle name="Style 1 4 17 2 2 4" xfId="27371"/>
    <cellStyle name="Style 1 4 17 2 3" xfId="11081"/>
    <cellStyle name="Style 1 4 17 2 3 2" xfId="20467"/>
    <cellStyle name="Style 1 4 17 2 3 2 2" xfId="38751"/>
    <cellStyle name="Style 1 4 17 2 3 3" xfId="29640"/>
    <cellStyle name="Style 1 4 17 2 4" xfId="15928"/>
    <cellStyle name="Style 1 4 17 2 4 2" xfId="34212"/>
    <cellStyle name="Style 1 4 17 2 5" xfId="25102"/>
    <cellStyle name="Style 1 4 18" xfId="2881"/>
    <cellStyle name="Style 1 4 18 2" xfId="6443"/>
    <cellStyle name="Style 1 4 18 2 2" xfId="8810"/>
    <cellStyle name="Style 1 4 18 2 2 2" xfId="13353"/>
    <cellStyle name="Style 1 4 18 2 2 2 2" xfId="22739"/>
    <cellStyle name="Style 1 4 18 2 2 2 2 2" xfId="41023"/>
    <cellStyle name="Style 1 4 18 2 2 2 3" xfId="31912"/>
    <cellStyle name="Style 1 4 18 2 2 3" xfId="18199"/>
    <cellStyle name="Style 1 4 18 2 2 3 2" xfId="36483"/>
    <cellStyle name="Style 1 4 18 2 2 4" xfId="27372"/>
    <cellStyle name="Style 1 4 18 2 3" xfId="11082"/>
    <cellStyle name="Style 1 4 18 2 3 2" xfId="20468"/>
    <cellStyle name="Style 1 4 18 2 3 2 2" xfId="38752"/>
    <cellStyle name="Style 1 4 18 2 3 3" xfId="29641"/>
    <cellStyle name="Style 1 4 18 2 4" xfId="15929"/>
    <cellStyle name="Style 1 4 18 2 4 2" xfId="34213"/>
    <cellStyle name="Style 1 4 18 2 5" xfId="25103"/>
    <cellStyle name="Style 1 4 19" xfId="2799"/>
    <cellStyle name="Style 1 4 19 2" xfId="6444"/>
    <cellStyle name="Style 1 4 19 2 2" xfId="8811"/>
    <cellStyle name="Style 1 4 19 2 2 2" xfId="13354"/>
    <cellStyle name="Style 1 4 19 2 2 2 2" xfId="22740"/>
    <cellStyle name="Style 1 4 19 2 2 2 2 2" xfId="41024"/>
    <cellStyle name="Style 1 4 19 2 2 2 3" xfId="31913"/>
    <cellStyle name="Style 1 4 19 2 2 3" xfId="18200"/>
    <cellStyle name="Style 1 4 19 2 2 3 2" xfId="36484"/>
    <cellStyle name="Style 1 4 19 2 2 4" xfId="27373"/>
    <cellStyle name="Style 1 4 19 2 3" xfId="11083"/>
    <cellStyle name="Style 1 4 19 2 3 2" xfId="20469"/>
    <cellStyle name="Style 1 4 19 2 3 2 2" xfId="38753"/>
    <cellStyle name="Style 1 4 19 2 3 3" xfId="29642"/>
    <cellStyle name="Style 1 4 19 2 4" xfId="15930"/>
    <cellStyle name="Style 1 4 19 2 4 2" xfId="34214"/>
    <cellStyle name="Style 1 4 19 2 5" xfId="25104"/>
    <cellStyle name="Style 1 4 2" xfId="999"/>
    <cellStyle name="Style 1 4 2 2" xfId="6445"/>
    <cellStyle name="Style 1 4 2 2 2" xfId="8812"/>
    <cellStyle name="Style 1 4 2 2 2 2" xfId="13355"/>
    <cellStyle name="Style 1 4 2 2 2 2 2" xfId="22741"/>
    <cellStyle name="Style 1 4 2 2 2 2 2 2" xfId="41025"/>
    <cellStyle name="Style 1 4 2 2 2 2 3" xfId="31914"/>
    <cellStyle name="Style 1 4 2 2 2 3" xfId="18201"/>
    <cellStyle name="Style 1 4 2 2 2 3 2" xfId="36485"/>
    <cellStyle name="Style 1 4 2 2 2 4" xfId="27374"/>
    <cellStyle name="Style 1 4 2 2 3" xfId="11084"/>
    <cellStyle name="Style 1 4 2 2 3 2" xfId="20470"/>
    <cellStyle name="Style 1 4 2 2 3 2 2" xfId="38754"/>
    <cellStyle name="Style 1 4 2 2 3 3" xfId="29643"/>
    <cellStyle name="Style 1 4 2 2 4" xfId="15931"/>
    <cellStyle name="Style 1 4 2 2 4 2" xfId="34215"/>
    <cellStyle name="Style 1 4 2 2 5" xfId="25105"/>
    <cellStyle name="Style 1 4 20" xfId="3145"/>
    <cellStyle name="Style 1 4 20 2" xfId="6446"/>
    <cellStyle name="Style 1 4 20 2 2" xfId="8813"/>
    <cellStyle name="Style 1 4 20 2 2 2" xfId="13356"/>
    <cellStyle name="Style 1 4 20 2 2 2 2" xfId="22742"/>
    <cellStyle name="Style 1 4 20 2 2 2 2 2" xfId="41026"/>
    <cellStyle name="Style 1 4 20 2 2 2 3" xfId="31915"/>
    <cellStyle name="Style 1 4 20 2 2 3" xfId="18202"/>
    <cellStyle name="Style 1 4 20 2 2 3 2" xfId="36486"/>
    <cellStyle name="Style 1 4 20 2 2 4" xfId="27375"/>
    <cellStyle name="Style 1 4 20 2 3" xfId="11085"/>
    <cellStyle name="Style 1 4 20 2 3 2" xfId="20471"/>
    <cellStyle name="Style 1 4 20 2 3 2 2" xfId="38755"/>
    <cellStyle name="Style 1 4 20 2 3 3" xfId="29644"/>
    <cellStyle name="Style 1 4 20 2 4" xfId="15932"/>
    <cellStyle name="Style 1 4 20 2 4 2" xfId="34216"/>
    <cellStyle name="Style 1 4 20 2 5" xfId="25106"/>
    <cellStyle name="Style 1 4 21" xfId="3350"/>
    <cellStyle name="Style 1 4 21 2" xfId="6447"/>
    <cellStyle name="Style 1 4 21 2 2" xfId="8814"/>
    <cellStyle name="Style 1 4 21 2 2 2" xfId="13357"/>
    <cellStyle name="Style 1 4 21 2 2 2 2" xfId="22743"/>
    <cellStyle name="Style 1 4 21 2 2 2 2 2" xfId="41027"/>
    <cellStyle name="Style 1 4 21 2 2 2 3" xfId="31916"/>
    <cellStyle name="Style 1 4 21 2 2 3" xfId="18203"/>
    <cellStyle name="Style 1 4 21 2 2 3 2" xfId="36487"/>
    <cellStyle name="Style 1 4 21 2 2 4" xfId="27376"/>
    <cellStyle name="Style 1 4 21 2 3" xfId="11086"/>
    <cellStyle name="Style 1 4 21 2 3 2" xfId="20472"/>
    <cellStyle name="Style 1 4 21 2 3 2 2" xfId="38756"/>
    <cellStyle name="Style 1 4 21 2 3 3" xfId="29645"/>
    <cellStyle name="Style 1 4 21 2 4" xfId="15933"/>
    <cellStyle name="Style 1 4 21 2 4 2" xfId="34217"/>
    <cellStyle name="Style 1 4 21 2 5" xfId="25107"/>
    <cellStyle name="Style 1 4 22" xfId="3659"/>
    <cellStyle name="Style 1 4 22 2" xfId="6448"/>
    <cellStyle name="Style 1 4 22 2 2" xfId="8815"/>
    <cellStyle name="Style 1 4 22 2 2 2" xfId="13358"/>
    <cellStyle name="Style 1 4 22 2 2 2 2" xfId="22744"/>
    <cellStyle name="Style 1 4 22 2 2 2 2 2" xfId="41028"/>
    <cellStyle name="Style 1 4 22 2 2 2 3" xfId="31917"/>
    <cellStyle name="Style 1 4 22 2 2 3" xfId="18204"/>
    <cellStyle name="Style 1 4 22 2 2 3 2" xfId="36488"/>
    <cellStyle name="Style 1 4 22 2 2 4" xfId="27377"/>
    <cellStyle name="Style 1 4 22 2 3" xfId="11087"/>
    <cellStyle name="Style 1 4 22 2 3 2" xfId="20473"/>
    <cellStyle name="Style 1 4 22 2 3 2 2" xfId="38757"/>
    <cellStyle name="Style 1 4 22 2 3 3" xfId="29646"/>
    <cellStyle name="Style 1 4 22 2 4" xfId="15934"/>
    <cellStyle name="Style 1 4 22 2 4 2" xfId="34218"/>
    <cellStyle name="Style 1 4 22 2 5" xfId="25108"/>
    <cellStyle name="Style 1 4 23" xfId="3671"/>
    <cellStyle name="Style 1 4 23 2" xfId="6449"/>
    <cellStyle name="Style 1 4 23 2 2" xfId="8816"/>
    <cellStyle name="Style 1 4 23 2 2 2" xfId="13359"/>
    <cellStyle name="Style 1 4 23 2 2 2 2" xfId="22745"/>
    <cellStyle name="Style 1 4 23 2 2 2 2 2" xfId="41029"/>
    <cellStyle name="Style 1 4 23 2 2 2 3" xfId="31918"/>
    <cellStyle name="Style 1 4 23 2 2 3" xfId="18205"/>
    <cellStyle name="Style 1 4 23 2 2 3 2" xfId="36489"/>
    <cellStyle name="Style 1 4 23 2 2 4" xfId="27378"/>
    <cellStyle name="Style 1 4 23 2 3" xfId="11088"/>
    <cellStyle name="Style 1 4 23 2 3 2" xfId="20474"/>
    <cellStyle name="Style 1 4 23 2 3 2 2" xfId="38758"/>
    <cellStyle name="Style 1 4 23 2 3 3" xfId="29647"/>
    <cellStyle name="Style 1 4 23 2 4" xfId="15935"/>
    <cellStyle name="Style 1 4 23 2 4 2" xfId="34219"/>
    <cellStyle name="Style 1 4 23 2 5" xfId="25109"/>
    <cellStyle name="Style 1 4 24" xfId="4532"/>
    <cellStyle name="Style 1 4 24 2" xfId="6450"/>
    <cellStyle name="Style 1 4 24 2 2" xfId="8817"/>
    <cellStyle name="Style 1 4 24 2 2 2" xfId="13360"/>
    <cellStyle name="Style 1 4 24 2 2 2 2" xfId="22746"/>
    <cellStyle name="Style 1 4 24 2 2 2 2 2" xfId="41030"/>
    <cellStyle name="Style 1 4 24 2 2 2 3" xfId="31919"/>
    <cellStyle name="Style 1 4 24 2 2 3" xfId="18206"/>
    <cellStyle name="Style 1 4 24 2 2 3 2" xfId="36490"/>
    <cellStyle name="Style 1 4 24 2 2 4" xfId="27379"/>
    <cellStyle name="Style 1 4 24 2 3" xfId="11089"/>
    <cellStyle name="Style 1 4 24 2 3 2" xfId="20475"/>
    <cellStyle name="Style 1 4 24 2 3 2 2" xfId="38759"/>
    <cellStyle name="Style 1 4 24 2 3 3" xfId="29648"/>
    <cellStyle name="Style 1 4 24 2 4" xfId="15936"/>
    <cellStyle name="Style 1 4 24 2 4 2" xfId="34220"/>
    <cellStyle name="Style 1 4 24 2 5" xfId="25110"/>
    <cellStyle name="Style 1 4 25" xfId="6434"/>
    <cellStyle name="Style 1 4 25 2" xfId="8801"/>
    <cellStyle name="Style 1 4 25 2 2" xfId="13344"/>
    <cellStyle name="Style 1 4 25 2 2 2" xfId="22730"/>
    <cellStyle name="Style 1 4 25 2 2 2 2" xfId="41014"/>
    <cellStyle name="Style 1 4 25 2 2 3" xfId="31903"/>
    <cellStyle name="Style 1 4 25 2 3" xfId="18190"/>
    <cellStyle name="Style 1 4 25 2 3 2" xfId="36474"/>
    <cellStyle name="Style 1 4 25 2 4" xfId="27363"/>
    <cellStyle name="Style 1 4 25 3" xfId="11073"/>
    <cellStyle name="Style 1 4 25 3 2" xfId="20459"/>
    <cellStyle name="Style 1 4 25 3 2 2" xfId="38743"/>
    <cellStyle name="Style 1 4 25 3 3" xfId="29632"/>
    <cellStyle name="Style 1 4 25 4" xfId="15920"/>
    <cellStyle name="Style 1 4 25 4 2" xfId="34204"/>
    <cellStyle name="Style 1 4 25 5" xfId="25094"/>
    <cellStyle name="Style 1 4 3" xfId="1609"/>
    <cellStyle name="Style 1 4 3 2" xfId="6451"/>
    <cellStyle name="Style 1 4 3 2 2" xfId="8818"/>
    <cellStyle name="Style 1 4 3 2 2 2" xfId="13361"/>
    <cellStyle name="Style 1 4 3 2 2 2 2" xfId="22747"/>
    <cellStyle name="Style 1 4 3 2 2 2 2 2" xfId="41031"/>
    <cellStyle name="Style 1 4 3 2 2 2 3" xfId="31920"/>
    <cellStyle name="Style 1 4 3 2 2 3" xfId="18207"/>
    <cellStyle name="Style 1 4 3 2 2 3 2" xfId="36491"/>
    <cellStyle name="Style 1 4 3 2 2 4" xfId="27380"/>
    <cellStyle name="Style 1 4 3 2 3" xfId="11090"/>
    <cellStyle name="Style 1 4 3 2 3 2" xfId="20476"/>
    <cellStyle name="Style 1 4 3 2 3 2 2" xfId="38760"/>
    <cellStyle name="Style 1 4 3 2 3 3" xfId="29649"/>
    <cellStyle name="Style 1 4 3 2 4" xfId="15937"/>
    <cellStyle name="Style 1 4 3 2 4 2" xfId="34221"/>
    <cellStyle name="Style 1 4 3 2 5" xfId="25111"/>
    <cellStyle name="Style 1 4 4" xfId="2061"/>
    <cellStyle name="Style 1 4 4 2" xfId="6452"/>
    <cellStyle name="Style 1 4 4 2 2" xfId="8819"/>
    <cellStyle name="Style 1 4 4 2 2 2" xfId="13362"/>
    <cellStyle name="Style 1 4 4 2 2 2 2" xfId="22748"/>
    <cellStyle name="Style 1 4 4 2 2 2 2 2" xfId="41032"/>
    <cellStyle name="Style 1 4 4 2 2 2 3" xfId="31921"/>
    <cellStyle name="Style 1 4 4 2 2 3" xfId="18208"/>
    <cellStyle name="Style 1 4 4 2 2 3 2" xfId="36492"/>
    <cellStyle name="Style 1 4 4 2 2 4" xfId="27381"/>
    <cellStyle name="Style 1 4 4 2 3" xfId="11091"/>
    <cellStyle name="Style 1 4 4 2 3 2" xfId="20477"/>
    <cellStyle name="Style 1 4 4 2 3 2 2" xfId="38761"/>
    <cellStyle name="Style 1 4 4 2 3 3" xfId="29650"/>
    <cellStyle name="Style 1 4 4 2 4" xfId="15938"/>
    <cellStyle name="Style 1 4 4 2 4 2" xfId="34222"/>
    <cellStyle name="Style 1 4 4 2 5" xfId="25112"/>
    <cellStyle name="Style 1 4 5" xfId="1822"/>
    <cellStyle name="Style 1 4 5 2" xfId="6453"/>
    <cellStyle name="Style 1 4 5 2 2" xfId="8820"/>
    <cellStyle name="Style 1 4 5 2 2 2" xfId="13363"/>
    <cellStyle name="Style 1 4 5 2 2 2 2" xfId="22749"/>
    <cellStyle name="Style 1 4 5 2 2 2 2 2" xfId="41033"/>
    <cellStyle name="Style 1 4 5 2 2 2 3" xfId="31922"/>
    <cellStyle name="Style 1 4 5 2 2 3" xfId="18209"/>
    <cellStyle name="Style 1 4 5 2 2 3 2" xfId="36493"/>
    <cellStyle name="Style 1 4 5 2 2 4" xfId="27382"/>
    <cellStyle name="Style 1 4 5 2 3" xfId="11092"/>
    <cellStyle name="Style 1 4 5 2 3 2" xfId="20478"/>
    <cellStyle name="Style 1 4 5 2 3 2 2" xfId="38762"/>
    <cellStyle name="Style 1 4 5 2 3 3" xfId="29651"/>
    <cellStyle name="Style 1 4 5 2 4" xfId="15939"/>
    <cellStyle name="Style 1 4 5 2 4 2" xfId="34223"/>
    <cellStyle name="Style 1 4 5 2 5" xfId="25113"/>
    <cellStyle name="Style 1 4 6" xfId="2183"/>
    <cellStyle name="Style 1 4 6 2" xfId="6454"/>
    <cellStyle name="Style 1 4 6 2 2" xfId="8821"/>
    <cellStyle name="Style 1 4 6 2 2 2" xfId="13364"/>
    <cellStyle name="Style 1 4 6 2 2 2 2" xfId="22750"/>
    <cellStyle name="Style 1 4 6 2 2 2 2 2" xfId="41034"/>
    <cellStyle name="Style 1 4 6 2 2 2 3" xfId="31923"/>
    <cellStyle name="Style 1 4 6 2 2 3" xfId="18210"/>
    <cellStyle name="Style 1 4 6 2 2 3 2" xfId="36494"/>
    <cellStyle name="Style 1 4 6 2 2 4" xfId="27383"/>
    <cellStyle name="Style 1 4 6 2 3" xfId="11093"/>
    <cellStyle name="Style 1 4 6 2 3 2" xfId="20479"/>
    <cellStyle name="Style 1 4 6 2 3 2 2" xfId="38763"/>
    <cellStyle name="Style 1 4 6 2 3 3" xfId="29652"/>
    <cellStyle name="Style 1 4 6 2 4" xfId="15940"/>
    <cellStyle name="Style 1 4 6 2 4 2" xfId="34224"/>
    <cellStyle name="Style 1 4 6 2 5" xfId="25114"/>
    <cellStyle name="Style 1 4 7" xfId="1983"/>
    <cellStyle name="Style 1 4 7 2" xfId="6455"/>
    <cellStyle name="Style 1 4 7 2 2" xfId="8822"/>
    <cellStyle name="Style 1 4 7 2 2 2" xfId="13365"/>
    <cellStyle name="Style 1 4 7 2 2 2 2" xfId="22751"/>
    <cellStyle name="Style 1 4 7 2 2 2 2 2" xfId="41035"/>
    <cellStyle name="Style 1 4 7 2 2 2 3" xfId="31924"/>
    <cellStyle name="Style 1 4 7 2 2 3" xfId="18211"/>
    <cellStyle name="Style 1 4 7 2 2 3 2" xfId="36495"/>
    <cellStyle name="Style 1 4 7 2 2 4" xfId="27384"/>
    <cellStyle name="Style 1 4 7 2 3" xfId="11094"/>
    <cellStyle name="Style 1 4 7 2 3 2" xfId="20480"/>
    <cellStyle name="Style 1 4 7 2 3 2 2" xfId="38764"/>
    <cellStyle name="Style 1 4 7 2 3 3" xfId="29653"/>
    <cellStyle name="Style 1 4 7 2 4" xfId="15941"/>
    <cellStyle name="Style 1 4 7 2 4 2" xfId="34225"/>
    <cellStyle name="Style 1 4 7 2 5" xfId="25115"/>
    <cellStyle name="Style 1 4 8" xfId="2064"/>
    <cellStyle name="Style 1 4 8 2" xfId="6456"/>
    <cellStyle name="Style 1 4 8 2 2" xfId="8823"/>
    <cellStyle name="Style 1 4 8 2 2 2" xfId="13366"/>
    <cellStyle name="Style 1 4 8 2 2 2 2" xfId="22752"/>
    <cellStyle name="Style 1 4 8 2 2 2 2 2" xfId="41036"/>
    <cellStyle name="Style 1 4 8 2 2 2 3" xfId="31925"/>
    <cellStyle name="Style 1 4 8 2 2 3" xfId="18212"/>
    <cellStyle name="Style 1 4 8 2 2 3 2" xfId="36496"/>
    <cellStyle name="Style 1 4 8 2 2 4" xfId="27385"/>
    <cellStyle name="Style 1 4 8 2 3" xfId="11095"/>
    <cellStyle name="Style 1 4 8 2 3 2" xfId="20481"/>
    <cellStyle name="Style 1 4 8 2 3 2 2" xfId="38765"/>
    <cellStyle name="Style 1 4 8 2 3 3" xfId="29654"/>
    <cellStyle name="Style 1 4 8 2 4" xfId="15942"/>
    <cellStyle name="Style 1 4 8 2 4 2" xfId="34226"/>
    <cellStyle name="Style 1 4 8 2 5" xfId="25116"/>
    <cellStyle name="Style 1 4 9" xfId="1784"/>
    <cellStyle name="Style 1 4 9 2" xfId="6457"/>
    <cellStyle name="Style 1 4 9 2 2" xfId="8824"/>
    <cellStyle name="Style 1 4 9 2 2 2" xfId="13367"/>
    <cellStyle name="Style 1 4 9 2 2 2 2" xfId="22753"/>
    <cellStyle name="Style 1 4 9 2 2 2 2 2" xfId="41037"/>
    <cellStyle name="Style 1 4 9 2 2 2 3" xfId="31926"/>
    <cellStyle name="Style 1 4 9 2 2 3" xfId="18213"/>
    <cellStyle name="Style 1 4 9 2 2 3 2" xfId="36497"/>
    <cellStyle name="Style 1 4 9 2 2 4" xfId="27386"/>
    <cellStyle name="Style 1 4 9 2 3" xfId="11096"/>
    <cellStyle name="Style 1 4 9 2 3 2" xfId="20482"/>
    <cellStyle name="Style 1 4 9 2 3 2 2" xfId="38766"/>
    <cellStyle name="Style 1 4 9 2 3 3" xfId="29655"/>
    <cellStyle name="Style 1 4 9 2 4" xfId="15943"/>
    <cellStyle name="Style 1 4 9 2 4 2" xfId="34227"/>
    <cellStyle name="Style 1 4 9 2 5" xfId="25117"/>
    <cellStyle name="Style 1 5" xfId="6385"/>
    <cellStyle name="Style 1 5 2" xfId="8752"/>
    <cellStyle name="Style 1 5 2 2" xfId="13295"/>
    <cellStyle name="Style 1 5 2 2 2" xfId="22681"/>
    <cellStyle name="Style 1 5 2 2 2 2" xfId="40965"/>
    <cellStyle name="Style 1 5 2 2 3" xfId="31854"/>
    <cellStyle name="Style 1 5 2 3" xfId="18141"/>
    <cellStyle name="Style 1 5 2 3 2" xfId="36425"/>
    <cellStyle name="Style 1 5 2 4" xfId="27314"/>
    <cellStyle name="Style 1 5 3" xfId="11024"/>
    <cellStyle name="Style 1 5 3 2" xfId="20410"/>
    <cellStyle name="Style 1 5 3 2 2" xfId="38694"/>
    <cellStyle name="Style 1 5 3 3" xfId="29583"/>
    <cellStyle name="Style 1 5 4" xfId="15871"/>
    <cellStyle name="Style 1 5 4 2" xfId="34155"/>
    <cellStyle name="Style 1 5 5" xfId="25045"/>
    <cellStyle name="Title" xfId="393" builtinId="15" customBuiltin="1"/>
    <cellStyle name="Title 2" xfId="394"/>
    <cellStyle name="Title 2 2" xfId="395"/>
    <cellStyle name="Title 2 2 2" xfId="6459"/>
    <cellStyle name="Title 2 2 2 2" xfId="8826"/>
    <cellStyle name="Title 2 2 2 2 2" xfId="13369"/>
    <cellStyle name="Title 2 2 2 2 2 2" xfId="22755"/>
    <cellStyle name="Title 2 2 2 2 2 2 2" xfId="41039"/>
    <cellStyle name="Title 2 2 2 2 2 3" xfId="31928"/>
    <cellStyle name="Title 2 2 2 2 3" xfId="18215"/>
    <cellStyle name="Title 2 2 2 2 3 2" xfId="36499"/>
    <cellStyle name="Title 2 2 2 2 4" xfId="27388"/>
    <cellStyle name="Title 2 2 2 3" xfId="11098"/>
    <cellStyle name="Title 2 2 2 3 2" xfId="20484"/>
    <cellStyle name="Title 2 2 2 3 2 2" xfId="38768"/>
    <cellStyle name="Title 2 2 2 3 3" xfId="29657"/>
    <cellStyle name="Title 2 2 2 4" xfId="15945"/>
    <cellStyle name="Title 2 2 2 4 2" xfId="34229"/>
    <cellStyle name="Title 2 2 2 5" xfId="25119"/>
    <cellStyle name="Title 2 3" xfId="396"/>
    <cellStyle name="Title 2 3 2" xfId="6460"/>
    <cellStyle name="Title 2 3 2 2" xfId="8827"/>
    <cellStyle name="Title 2 3 2 2 2" xfId="13370"/>
    <cellStyle name="Title 2 3 2 2 2 2" xfId="22756"/>
    <cellStyle name="Title 2 3 2 2 2 2 2" xfId="41040"/>
    <cellStyle name="Title 2 3 2 2 2 3" xfId="31929"/>
    <cellStyle name="Title 2 3 2 2 3" xfId="18216"/>
    <cellStyle name="Title 2 3 2 2 3 2" xfId="36500"/>
    <cellStyle name="Title 2 3 2 2 4" xfId="27389"/>
    <cellStyle name="Title 2 3 2 3" xfId="11099"/>
    <cellStyle name="Title 2 3 2 3 2" xfId="20485"/>
    <cellStyle name="Title 2 3 2 3 2 2" xfId="38769"/>
    <cellStyle name="Title 2 3 2 3 3" xfId="29658"/>
    <cellStyle name="Title 2 3 2 4" xfId="15946"/>
    <cellStyle name="Title 2 3 2 4 2" xfId="34230"/>
    <cellStyle name="Title 2 3 2 5" xfId="25120"/>
    <cellStyle name="Title 2 4" xfId="397"/>
    <cellStyle name="Title 2 4 2" xfId="6461"/>
    <cellStyle name="Title 2 4 2 2" xfId="8828"/>
    <cellStyle name="Title 2 4 2 2 2" xfId="13371"/>
    <cellStyle name="Title 2 4 2 2 2 2" xfId="22757"/>
    <cellStyle name="Title 2 4 2 2 2 2 2" xfId="41041"/>
    <cellStyle name="Title 2 4 2 2 2 3" xfId="31930"/>
    <cellStyle name="Title 2 4 2 2 3" xfId="18217"/>
    <cellStyle name="Title 2 4 2 2 3 2" xfId="36501"/>
    <cellStyle name="Title 2 4 2 2 4" xfId="27390"/>
    <cellStyle name="Title 2 4 2 3" xfId="11100"/>
    <cellStyle name="Title 2 4 2 3 2" xfId="20486"/>
    <cellStyle name="Title 2 4 2 3 2 2" xfId="38770"/>
    <cellStyle name="Title 2 4 2 3 3" xfId="29659"/>
    <cellStyle name="Title 2 4 2 4" xfId="15947"/>
    <cellStyle name="Title 2 4 2 4 2" xfId="34231"/>
    <cellStyle name="Title 2 4 2 5" xfId="25121"/>
    <cellStyle name="Title 2 5" xfId="4125"/>
    <cellStyle name="Title 2 5 2" xfId="6462"/>
    <cellStyle name="Title 2 5 2 2" xfId="8829"/>
    <cellStyle name="Title 2 5 2 2 2" xfId="13372"/>
    <cellStyle name="Title 2 5 2 2 2 2" xfId="22758"/>
    <cellStyle name="Title 2 5 2 2 2 2 2" xfId="41042"/>
    <cellStyle name="Title 2 5 2 2 2 3" xfId="31931"/>
    <cellStyle name="Title 2 5 2 2 3" xfId="18218"/>
    <cellStyle name="Title 2 5 2 2 3 2" xfId="36502"/>
    <cellStyle name="Title 2 5 2 2 4" xfId="27391"/>
    <cellStyle name="Title 2 5 2 3" xfId="11101"/>
    <cellStyle name="Title 2 5 2 3 2" xfId="20487"/>
    <cellStyle name="Title 2 5 2 3 2 2" xfId="38771"/>
    <cellStyle name="Title 2 5 2 3 3" xfId="29660"/>
    <cellStyle name="Title 2 5 2 4" xfId="15948"/>
    <cellStyle name="Title 2 5 2 4 2" xfId="34232"/>
    <cellStyle name="Title 2 5 2 5" xfId="25122"/>
    <cellStyle name="Title 2 6" xfId="4126"/>
    <cellStyle name="Title 2 6 2" xfId="6463"/>
    <cellStyle name="Title 2 6 2 2" xfId="8830"/>
    <cellStyle name="Title 2 6 2 2 2" xfId="13373"/>
    <cellStyle name="Title 2 6 2 2 2 2" xfId="22759"/>
    <cellStyle name="Title 2 6 2 2 2 2 2" xfId="41043"/>
    <cellStyle name="Title 2 6 2 2 2 3" xfId="31932"/>
    <cellStyle name="Title 2 6 2 2 3" xfId="18219"/>
    <cellStyle name="Title 2 6 2 2 3 2" xfId="36503"/>
    <cellStyle name="Title 2 6 2 2 4" xfId="27392"/>
    <cellStyle name="Title 2 6 2 3" xfId="11102"/>
    <cellStyle name="Title 2 6 2 3 2" xfId="20488"/>
    <cellStyle name="Title 2 6 2 3 2 2" xfId="38772"/>
    <cellStyle name="Title 2 6 2 3 3" xfId="29661"/>
    <cellStyle name="Title 2 6 2 4" xfId="15949"/>
    <cellStyle name="Title 2 6 2 4 2" xfId="34233"/>
    <cellStyle name="Title 2 6 2 5" xfId="25123"/>
    <cellStyle name="Title 2 7" xfId="4127"/>
    <cellStyle name="Title 2 7 2" xfId="6464"/>
    <cellStyle name="Title 2 7 2 2" xfId="8831"/>
    <cellStyle name="Title 2 7 2 2 2" xfId="13374"/>
    <cellStyle name="Title 2 7 2 2 2 2" xfId="22760"/>
    <cellStyle name="Title 2 7 2 2 2 2 2" xfId="41044"/>
    <cellStyle name="Title 2 7 2 2 2 3" xfId="31933"/>
    <cellStyle name="Title 2 7 2 2 3" xfId="18220"/>
    <cellStyle name="Title 2 7 2 2 3 2" xfId="36504"/>
    <cellStyle name="Title 2 7 2 2 4" xfId="27393"/>
    <cellStyle name="Title 2 7 2 3" xfId="11103"/>
    <cellStyle name="Title 2 7 2 3 2" xfId="20489"/>
    <cellStyle name="Title 2 7 2 3 2 2" xfId="38773"/>
    <cellStyle name="Title 2 7 2 3 3" xfId="29662"/>
    <cellStyle name="Title 2 7 2 4" xfId="15950"/>
    <cellStyle name="Title 2 7 2 4 2" xfId="34234"/>
    <cellStyle name="Title 2 7 2 5" xfId="25124"/>
    <cellStyle name="Title 2 8" xfId="4128"/>
    <cellStyle name="Title 2 8 2" xfId="6465"/>
    <cellStyle name="Title 2 8 2 2" xfId="8832"/>
    <cellStyle name="Title 2 8 2 2 2" xfId="13375"/>
    <cellStyle name="Title 2 8 2 2 2 2" xfId="22761"/>
    <cellStyle name="Title 2 8 2 2 2 2 2" xfId="41045"/>
    <cellStyle name="Title 2 8 2 2 2 3" xfId="31934"/>
    <cellStyle name="Title 2 8 2 2 3" xfId="18221"/>
    <cellStyle name="Title 2 8 2 2 3 2" xfId="36505"/>
    <cellStyle name="Title 2 8 2 2 4" xfId="27394"/>
    <cellStyle name="Title 2 8 2 3" xfId="11104"/>
    <cellStyle name="Title 2 8 2 3 2" xfId="20490"/>
    <cellStyle name="Title 2 8 2 3 2 2" xfId="38774"/>
    <cellStyle name="Title 2 8 2 3 3" xfId="29663"/>
    <cellStyle name="Title 2 8 2 4" xfId="15951"/>
    <cellStyle name="Title 2 8 2 4 2" xfId="34235"/>
    <cellStyle name="Title 2 8 2 5" xfId="25125"/>
    <cellStyle name="Title 2 9" xfId="6458"/>
    <cellStyle name="Title 2 9 2" xfId="8825"/>
    <cellStyle name="Title 2 9 2 2" xfId="13368"/>
    <cellStyle name="Title 2 9 2 2 2" xfId="22754"/>
    <cellStyle name="Title 2 9 2 2 2 2" xfId="41038"/>
    <cellStyle name="Title 2 9 2 2 3" xfId="31927"/>
    <cellStyle name="Title 2 9 2 3" xfId="18214"/>
    <cellStyle name="Title 2 9 2 3 2" xfId="36498"/>
    <cellStyle name="Title 2 9 2 4" xfId="27387"/>
    <cellStyle name="Title 2 9 3" xfId="11097"/>
    <cellStyle name="Title 2 9 3 2" xfId="20483"/>
    <cellStyle name="Title 2 9 3 2 2" xfId="38767"/>
    <cellStyle name="Title 2 9 3 3" xfId="29656"/>
    <cellStyle name="Title 2 9 4" xfId="15944"/>
    <cellStyle name="Title 2 9 4 2" xfId="34228"/>
    <cellStyle name="Title 2 9 5" xfId="25118"/>
    <cellStyle name="Title 3" xfId="398"/>
    <cellStyle name="Title 3 2" xfId="6466"/>
    <cellStyle name="Title 3 2 2" xfId="8833"/>
    <cellStyle name="Title 3 2 2 2" xfId="13376"/>
    <cellStyle name="Title 3 2 2 2 2" xfId="22762"/>
    <cellStyle name="Title 3 2 2 2 2 2" xfId="41046"/>
    <cellStyle name="Title 3 2 2 2 3" xfId="31935"/>
    <cellStyle name="Title 3 2 2 3" xfId="18222"/>
    <cellStyle name="Title 3 2 2 3 2" xfId="36506"/>
    <cellStyle name="Title 3 2 2 4" xfId="27395"/>
    <cellStyle name="Title 3 2 3" xfId="11105"/>
    <cellStyle name="Title 3 2 3 2" xfId="20491"/>
    <cellStyle name="Title 3 2 3 2 2" xfId="38775"/>
    <cellStyle name="Title 3 2 3 3" xfId="29664"/>
    <cellStyle name="Title 3 2 4" xfId="15952"/>
    <cellStyle name="Title 3 2 4 2" xfId="34236"/>
    <cellStyle name="Title 3 2 5" xfId="25126"/>
    <cellStyle name="Title 4" xfId="399"/>
    <cellStyle name="Title 4 2" xfId="6467"/>
    <cellStyle name="Title 4 2 2" xfId="8834"/>
    <cellStyle name="Title 4 2 2 2" xfId="13377"/>
    <cellStyle name="Title 4 2 2 2 2" xfId="22763"/>
    <cellStyle name="Title 4 2 2 2 2 2" xfId="41047"/>
    <cellStyle name="Title 4 2 2 2 3" xfId="31936"/>
    <cellStyle name="Title 4 2 2 3" xfId="18223"/>
    <cellStyle name="Title 4 2 2 3 2" xfId="36507"/>
    <cellStyle name="Title 4 2 2 4" xfId="27396"/>
    <cellStyle name="Title 4 2 3" xfId="11106"/>
    <cellStyle name="Title 4 2 3 2" xfId="20492"/>
    <cellStyle name="Title 4 2 3 2 2" xfId="38776"/>
    <cellStyle name="Title 4 2 3 3" xfId="29665"/>
    <cellStyle name="Title 4 2 4" xfId="13716"/>
    <cellStyle name="Title 4 2 5" xfId="15953"/>
    <cellStyle name="Title 4 2 5 2" xfId="34237"/>
    <cellStyle name="Title 4 2 6" xfId="25127"/>
    <cellStyle name="Title 5" xfId="400"/>
    <cellStyle name="Title 5 2" xfId="6468"/>
    <cellStyle name="Title 5 2 2" xfId="8835"/>
    <cellStyle name="Title 5 2 2 2" xfId="13378"/>
    <cellStyle name="Title 5 2 2 2 2" xfId="22764"/>
    <cellStyle name="Title 5 2 2 2 2 2" xfId="41048"/>
    <cellStyle name="Title 5 2 2 2 3" xfId="31937"/>
    <cellStyle name="Title 5 2 2 3" xfId="18224"/>
    <cellStyle name="Title 5 2 2 3 2" xfId="36508"/>
    <cellStyle name="Title 5 2 2 4" xfId="27397"/>
    <cellStyle name="Title 5 2 3" xfId="11107"/>
    <cellStyle name="Title 5 2 3 2" xfId="20493"/>
    <cellStyle name="Title 5 2 3 2 2" xfId="38777"/>
    <cellStyle name="Title 5 2 3 3" xfId="29666"/>
    <cellStyle name="Title 5 2 4" xfId="13717"/>
    <cellStyle name="Title 5 2 5" xfId="15954"/>
    <cellStyle name="Title 5 2 5 2" xfId="34238"/>
    <cellStyle name="Title 5 2 6" xfId="25128"/>
    <cellStyle name="Title 6" xfId="4129"/>
    <cellStyle name="Title 6 2" xfId="6469"/>
    <cellStyle name="Title 6 2 2" xfId="8836"/>
    <cellStyle name="Title 6 2 2 2" xfId="13379"/>
    <cellStyle name="Title 6 2 2 2 2" xfId="22765"/>
    <cellStyle name="Title 6 2 2 2 2 2" xfId="41049"/>
    <cellStyle name="Title 6 2 2 2 3" xfId="31938"/>
    <cellStyle name="Title 6 2 2 3" xfId="18225"/>
    <cellStyle name="Title 6 2 2 3 2" xfId="36509"/>
    <cellStyle name="Title 6 2 2 4" xfId="27398"/>
    <cellStyle name="Title 6 2 3" xfId="11108"/>
    <cellStyle name="Title 6 2 3 2" xfId="20494"/>
    <cellStyle name="Title 6 2 3 2 2" xfId="38778"/>
    <cellStyle name="Title 6 2 3 3" xfId="29667"/>
    <cellStyle name="Title 6 2 4" xfId="13718"/>
    <cellStyle name="Title 6 2 5" xfId="15955"/>
    <cellStyle name="Title 6 2 5 2" xfId="34239"/>
    <cellStyle name="Title 6 2 6" xfId="25129"/>
    <cellStyle name="Title 7" xfId="4130"/>
    <cellStyle name="Title 7 2" xfId="6470"/>
    <cellStyle name="Title 7 2 2" xfId="8837"/>
    <cellStyle name="Title 7 2 2 2" xfId="13380"/>
    <cellStyle name="Title 7 2 2 2 2" xfId="22766"/>
    <cellStyle name="Title 7 2 2 2 2 2" xfId="41050"/>
    <cellStyle name="Title 7 2 2 2 3" xfId="31939"/>
    <cellStyle name="Title 7 2 2 3" xfId="18226"/>
    <cellStyle name="Title 7 2 2 3 2" xfId="36510"/>
    <cellStyle name="Title 7 2 2 4" xfId="27399"/>
    <cellStyle name="Title 7 2 3" xfId="11109"/>
    <cellStyle name="Title 7 2 3 2" xfId="20495"/>
    <cellStyle name="Title 7 2 3 2 2" xfId="38779"/>
    <cellStyle name="Title 7 2 3 3" xfId="29668"/>
    <cellStyle name="Title 7 2 4" xfId="13719"/>
    <cellStyle name="Title 7 2 5" xfId="15956"/>
    <cellStyle name="Title 7 2 5 2" xfId="34240"/>
    <cellStyle name="Title 7 2 6" xfId="25130"/>
    <cellStyle name="Title 8" xfId="4131"/>
    <cellStyle name="Title 8 2" xfId="6471"/>
    <cellStyle name="Title 8 2 2" xfId="8838"/>
    <cellStyle name="Title 8 2 2 2" xfId="13381"/>
    <cellStyle name="Title 8 2 2 2 2" xfId="22767"/>
    <cellStyle name="Title 8 2 2 2 2 2" xfId="41051"/>
    <cellStyle name="Title 8 2 2 2 3" xfId="31940"/>
    <cellStyle name="Title 8 2 2 3" xfId="18227"/>
    <cellStyle name="Title 8 2 2 3 2" xfId="36511"/>
    <cellStyle name="Title 8 2 2 4" xfId="27400"/>
    <cellStyle name="Title 8 2 3" xfId="11110"/>
    <cellStyle name="Title 8 2 3 2" xfId="20496"/>
    <cellStyle name="Title 8 2 3 2 2" xfId="38780"/>
    <cellStyle name="Title 8 2 3 3" xfId="29669"/>
    <cellStyle name="Title 8 2 4" xfId="13720"/>
    <cellStyle name="Title 8 2 5" xfId="15957"/>
    <cellStyle name="Title 8 2 5 2" xfId="34241"/>
    <cellStyle name="Title 8 2 6" xfId="25131"/>
    <cellStyle name="Title 9" xfId="4132"/>
    <cellStyle name="Title 9 2" xfId="6472"/>
    <cellStyle name="Title 9 2 2" xfId="8839"/>
    <cellStyle name="Title 9 2 2 2" xfId="13382"/>
    <cellStyle name="Title 9 2 2 2 2" xfId="22768"/>
    <cellStyle name="Title 9 2 2 2 2 2" xfId="41052"/>
    <cellStyle name="Title 9 2 2 2 3" xfId="31941"/>
    <cellStyle name="Title 9 2 2 3" xfId="18228"/>
    <cellStyle name="Title 9 2 2 3 2" xfId="36512"/>
    <cellStyle name="Title 9 2 2 4" xfId="27401"/>
    <cellStyle name="Title 9 2 3" xfId="11111"/>
    <cellStyle name="Title 9 2 3 2" xfId="20497"/>
    <cellStyle name="Title 9 2 3 2 2" xfId="38781"/>
    <cellStyle name="Title 9 2 3 3" xfId="29670"/>
    <cellStyle name="Title 9 2 4" xfId="15958"/>
    <cellStyle name="Title 9 2 4 2" xfId="34242"/>
    <cellStyle name="Title 9 2 5" xfId="25132"/>
    <cellStyle name="Total" xfId="401" builtinId="25" customBuiltin="1"/>
    <cellStyle name="Total 2" xfId="402"/>
    <cellStyle name="Total 2 2" xfId="403"/>
    <cellStyle name="Total 2 2 2" xfId="6474"/>
    <cellStyle name="Total 2 2 2 2" xfId="8841"/>
    <cellStyle name="Total 2 2 2 2 2" xfId="13384"/>
    <cellStyle name="Total 2 2 2 2 2 2" xfId="22770"/>
    <cellStyle name="Total 2 2 2 2 2 2 2" xfId="41054"/>
    <cellStyle name="Total 2 2 2 2 2 3" xfId="31943"/>
    <cellStyle name="Total 2 2 2 2 3" xfId="18230"/>
    <cellStyle name="Total 2 2 2 2 3 2" xfId="36514"/>
    <cellStyle name="Total 2 2 2 2 4" xfId="27403"/>
    <cellStyle name="Total 2 2 2 3" xfId="11113"/>
    <cellStyle name="Total 2 2 2 3 2" xfId="20499"/>
    <cellStyle name="Total 2 2 2 3 2 2" xfId="38783"/>
    <cellStyle name="Total 2 2 2 3 3" xfId="29672"/>
    <cellStyle name="Total 2 2 2 4" xfId="15960"/>
    <cellStyle name="Total 2 2 2 4 2" xfId="34244"/>
    <cellStyle name="Total 2 2 2 5" xfId="25134"/>
    <cellStyle name="Total 2 3" xfId="404"/>
    <cellStyle name="Total 2 3 2" xfId="6475"/>
    <cellStyle name="Total 2 3 2 2" xfId="8842"/>
    <cellStyle name="Total 2 3 2 2 2" xfId="13385"/>
    <cellStyle name="Total 2 3 2 2 2 2" xfId="22771"/>
    <cellStyle name="Total 2 3 2 2 2 2 2" xfId="41055"/>
    <cellStyle name="Total 2 3 2 2 2 3" xfId="31944"/>
    <cellStyle name="Total 2 3 2 2 3" xfId="18231"/>
    <cellStyle name="Total 2 3 2 2 3 2" xfId="36515"/>
    <cellStyle name="Total 2 3 2 2 4" xfId="27404"/>
    <cellStyle name="Total 2 3 2 3" xfId="11114"/>
    <cellStyle name="Total 2 3 2 3 2" xfId="20500"/>
    <cellStyle name="Total 2 3 2 3 2 2" xfId="38784"/>
    <cellStyle name="Total 2 3 2 3 3" xfId="29673"/>
    <cellStyle name="Total 2 3 2 4" xfId="15961"/>
    <cellStyle name="Total 2 3 2 4 2" xfId="34245"/>
    <cellStyle name="Total 2 3 2 5" xfId="25135"/>
    <cellStyle name="Total 2 4" xfId="405"/>
    <cellStyle name="Total 2 4 2" xfId="6476"/>
    <cellStyle name="Total 2 4 2 2" xfId="8843"/>
    <cellStyle name="Total 2 4 2 2 2" xfId="13386"/>
    <cellStyle name="Total 2 4 2 2 2 2" xfId="22772"/>
    <cellStyle name="Total 2 4 2 2 2 2 2" xfId="41056"/>
    <cellStyle name="Total 2 4 2 2 2 3" xfId="31945"/>
    <cellStyle name="Total 2 4 2 2 3" xfId="18232"/>
    <cellStyle name="Total 2 4 2 2 3 2" xfId="36516"/>
    <cellStyle name="Total 2 4 2 2 4" xfId="27405"/>
    <cellStyle name="Total 2 4 2 3" xfId="11115"/>
    <cellStyle name="Total 2 4 2 3 2" xfId="20501"/>
    <cellStyle name="Total 2 4 2 3 2 2" xfId="38785"/>
    <cellStyle name="Total 2 4 2 3 3" xfId="29674"/>
    <cellStyle name="Total 2 4 2 4" xfId="15962"/>
    <cellStyle name="Total 2 4 2 4 2" xfId="34246"/>
    <cellStyle name="Total 2 4 2 5" xfId="25136"/>
    <cellStyle name="Total 2 5" xfId="4133"/>
    <cellStyle name="Total 2 5 2" xfId="6477"/>
    <cellStyle name="Total 2 5 2 2" xfId="8844"/>
    <cellStyle name="Total 2 5 2 2 2" xfId="13387"/>
    <cellStyle name="Total 2 5 2 2 2 2" xfId="22773"/>
    <cellStyle name="Total 2 5 2 2 2 2 2" xfId="41057"/>
    <cellStyle name="Total 2 5 2 2 2 3" xfId="31946"/>
    <cellStyle name="Total 2 5 2 2 3" xfId="18233"/>
    <cellStyle name="Total 2 5 2 2 3 2" xfId="36517"/>
    <cellStyle name="Total 2 5 2 2 4" xfId="27406"/>
    <cellStyle name="Total 2 5 2 3" xfId="11116"/>
    <cellStyle name="Total 2 5 2 3 2" xfId="20502"/>
    <cellStyle name="Total 2 5 2 3 2 2" xfId="38786"/>
    <cellStyle name="Total 2 5 2 3 3" xfId="29675"/>
    <cellStyle name="Total 2 5 2 4" xfId="15963"/>
    <cellStyle name="Total 2 5 2 4 2" xfId="34247"/>
    <cellStyle name="Total 2 5 2 5" xfId="25137"/>
    <cellStyle name="Total 2 6" xfId="4134"/>
    <cellStyle name="Total 2 6 2" xfId="6478"/>
    <cellStyle name="Total 2 6 2 2" xfId="8845"/>
    <cellStyle name="Total 2 6 2 2 2" xfId="13388"/>
    <cellStyle name="Total 2 6 2 2 2 2" xfId="22774"/>
    <cellStyle name="Total 2 6 2 2 2 2 2" xfId="41058"/>
    <cellStyle name="Total 2 6 2 2 2 3" xfId="31947"/>
    <cellStyle name="Total 2 6 2 2 3" xfId="18234"/>
    <cellStyle name="Total 2 6 2 2 3 2" xfId="36518"/>
    <cellStyle name="Total 2 6 2 2 4" xfId="27407"/>
    <cellStyle name="Total 2 6 2 3" xfId="11117"/>
    <cellStyle name="Total 2 6 2 3 2" xfId="20503"/>
    <cellStyle name="Total 2 6 2 3 2 2" xfId="38787"/>
    <cellStyle name="Total 2 6 2 3 3" xfId="29676"/>
    <cellStyle name="Total 2 6 2 4" xfId="15964"/>
    <cellStyle name="Total 2 6 2 4 2" xfId="34248"/>
    <cellStyle name="Total 2 6 2 5" xfId="25138"/>
    <cellStyle name="Total 2 7" xfId="4135"/>
    <cellStyle name="Total 2 7 2" xfId="6479"/>
    <cellStyle name="Total 2 7 2 2" xfId="8846"/>
    <cellStyle name="Total 2 7 2 2 2" xfId="13389"/>
    <cellStyle name="Total 2 7 2 2 2 2" xfId="22775"/>
    <cellStyle name="Total 2 7 2 2 2 2 2" xfId="41059"/>
    <cellStyle name="Total 2 7 2 2 2 3" xfId="31948"/>
    <cellStyle name="Total 2 7 2 2 3" xfId="18235"/>
    <cellStyle name="Total 2 7 2 2 3 2" xfId="36519"/>
    <cellStyle name="Total 2 7 2 2 4" xfId="27408"/>
    <cellStyle name="Total 2 7 2 3" xfId="11118"/>
    <cellStyle name="Total 2 7 2 3 2" xfId="20504"/>
    <cellStyle name="Total 2 7 2 3 2 2" xfId="38788"/>
    <cellStyle name="Total 2 7 2 3 3" xfId="29677"/>
    <cellStyle name="Total 2 7 2 4" xfId="15965"/>
    <cellStyle name="Total 2 7 2 4 2" xfId="34249"/>
    <cellStyle name="Total 2 7 2 5" xfId="25139"/>
    <cellStyle name="Total 2 8" xfId="4136"/>
    <cellStyle name="Total 2 8 2" xfId="6480"/>
    <cellStyle name="Total 2 8 2 2" xfId="8847"/>
    <cellStyle name="Total 2 8 2 2 2" xfId="13390"/>
    <cellStyle name="Total 2 8 2 2 2 2" xfId="22776"/>
    <cellStyle name="Total 2 8 2 2 2 2 2" xfId="41060"/>
    <cellStyle name="Total 2 8 2 2 2 3" xfId="31949"/>
    <cellStyle name="Total 2 8 2 2 3" xfId="18236"/>
    <cellStyle name="Total 2 8 2 2 3 2" xfId="36520"/>
    <cellStyle name="Total 2 8 2 2 4" xfId="27409"/>
    <cellStyle name="Total 2 8 2 3" xfId="11119"/>
    <cellStyle name="Total 2 8 2 3 2" xfId="20505"/>
    <cellStyle name="Total 2 8 2 3 2 2" xfId="38789"/>
    <cellStyle name="Total 2 8 2 3 3" xfId="29678"/>
    <cellStyle name="Total 2 8 2 4" xfId="15966"/>
    <cellStyle name="Total 2 8 2 4 2" xfId="34250"/>
    <cellStyle name="Total 2 8 2 5" xfId="25140"/>
    <cellStyle name="Total 2 9" xfId="6473"/>
    <cellStyle name="Total 2 9 2" xfId="8840"/>
    <cellStyle name="Total 2 9 2 2" xfId="13383"/>
    <cellStyle name="Total 2 9 2 2 2" xfId="22769"/>
    <cellStyle name="Total 2 9 2 2 2 2" xfId="41053"/>
    <cellStyle name="Total 2 9 2 2 3" xfId="31942"/>
    <cellStyle name="Total 2 9 2 3" xfId="18229"/>
    <cellStyle name="Total 2 9 2 3 2" xfId="36513"/>
    <cellStyle name="Total 2 9 2 4" xfId="27402"/>
    <cellStyle name="Total 2 9 3" xfId="11112"/>
    <cellStyle name="Total 2 9 3 2" xfId="20498"/>
    <cellStyle name="Total 2 9 3 2 2" xfId="38782"/>
    <cellStyle name="Total 2 9 3 3" xfId="29671"/>
    <cellStyle name="Total 2 9 4" xfId="15959"/>
    <cellStyle name="Total 2 9 4 2" xfId="34243"/>
    <cellStyle name="Total 2 9 5" xfId="25133"/>
    <cellStyle name="Total 3" xfId="406"/>
    <cellStyle name="Total 3 2" xfId="6481"/>
    <cellStyle name="Total 3 2 2" xfId="8848"/>
    <cellStyle name="Total 3 2 2 2" xfId="13391"/>
    <cellStyle name="Total 3 2 2 2 2" xfId="22777"/>
    <cellStyle name="Total 3 2 2 2 2 2" xfId="41061"/>
    <cellStyle name="Total 3 2 2 2 3" xfId="31950"/>
    <cellStyle name="Total 3 2 2 3" xfId="18237"/>
    <cellStyle name="Total 3 2 2 3 2" xfId="36521"/>
    <cellStyle name="Total 3 2 2 4" xfId="27410"/>
    <cellStyle name="Total 3 2 3" xfId="11120"/>
    <cellStyle name="Total 3 2 3 2" xfId="20506"/>
    <cellStyle name="Total 3 2 3 2 2" xfId="38790"/>
    <cellStyle name="Total 3 2 3 3" xfId="29679"/>
    <cellStyle name="Total 3 2 4" xfId="15967"/>
    <cellStyle name="Total 3 2 4 2" xfId="34251"/>
    <cellStyle name="Total 3 2 5" xfId="25141"/>
    <cellStyle name="Total 4" xfId="407"/>
    <cellStyle name="Total 4 2" xfId="6482"/>
    <cellStyle name="Total 4 2 2" xfId="8849"/>
    <cellStyle name="Total 4 2 2 2" xfId="13392"/>
    <cellStyle name="Total 4 2 2 2 2" xfId="22778"/>
    <cellStyle name="Total 4 2 2 2 2 2" xfId="41062"/>
    <cellStyle name="Total 4 2 2 2 3" xfId="31951"/>
    <cellStyle name="Total 4 2 2 3" xfId="18238"/>
    <cellStyle name="Total 4 2 2 3 2" xfId="36522"/>
    <cellStyle name="Total 4 2 2 4" xfId="27411"/>
    <cellStyle name="Total 4 2 3" xfId="11121"/>
    <cellStyle name="Total 4 2 3 2" xfId="20507"/>
    <cellStyle name="Total 4 2 3 2 2" xfId="38791"/>
    <cellStyle name="Total 4 2 3 3" xfId="29680"/>
    <cellStyle name="Total 4 2 4" xfId="13721"/>
    <cellStyle name="Total 4 2 5" xfId="15968"/>
    <cellStyle name="Total 4 2 5 2" xfId="34252"/>
    <cellStyle name="Total 4 2 6" xfId="25142"/>
    <cellStyle name="Total 5" xfId="408"/>
    <cellStyle name="Total 5 2" xfId="6483"/>
    <cellStyle name="Total 5 2 2" xfId="8850"/>
    <cellStyle name="Total 5 2 2 2" xfId="13393"/>
    <cellStyle name="Total 5 2 2 2 2" xfId="22779"/>
    <cellStyle name="Total 5 2 2 2 2 2" xfId="41063"/>
    <cellStyle name="Total 5 2 2 2 3" xfId="31952"/>
    <cellStyle name="Total 5 2 2 3" xfId="18239"/>
    <cellStyle name="Total 5 2 2 3 2" xfId="36523"/>
    <cellStyle name="Total 5 2 2 4" xfId="27412"/>
    <cellStyle name="Total 5 2 3" xfId="11122"/>
    <cellStyle name="Total 5 2 3 2" xfId="20508"/>
    <cellStyle name="Total 5 2 3 2 2" xfId="38792"/>
    <cellStyle name="Total 5 2 3 3" xfId="29681"/>
    <cellStyle name="Total 5 2 4" xfId="13722"/>
    <cellStyle name="Total 5 2 5" xfId="15969"/>
    <cellStyle name="Total 5 2 5 2" xfId="34253"/>
    <cellStyle name="Total 5 2 6" xfId="25143"/>
    <cellStyle name="Total 6" xfId="4138"/>
    <cellStyle name="Total 6 2" xfId="6484"/>
    <cellStyle name="Total 6 2 2" xfId="8851"/>
    <cellStyle name="Total 6 2 2 2" xfId="13394"/>
    <cellStyle name="Total 6 2 2 2 2" xfId="22780"/>
    <cellStyle name="Total 6 2 2 2 2 2" xfId="41064"/>
    <cellStyle name="Total 6 2 2 2 3" xfId="31953"/>
    <cellStyle name="Total 6 2 2 3" xfId="18240"/>
    <cellStyle name="Total 6 2 2 3 2" xfId="36524"/>
    <cellStyle name="Total 6 2 2 4" xfId="27413"/>
    <cellStyle name="Total 6 2 3" xfId="11123"/>
    <cellStyle name="Total 6 2 3 2" xfId="20509"/>
    <cellStyle name="Total 6 2 3 2 2" xfId="38793"/>
    <cellStyle name="Total 6 2 3 3" xfId="29682"/>
    <cellStyle name="Total 6 2 4" xfId="13723"/>
    <cellStyle name="Total 6 2 5" xfId="15970"/>
    <cellStyle name="Total 6 2 5 2" xfId="34254"/>
    <cellStyle name="Total 6 2 6" xfId="25144"/>
    <cellStyle name="Total 7" xfId="4139"/>
    <cellStyle name="Total 7 2" xfId="6485"/>
    <cellStyle name="Total 7 2 2" xfId="8852"/>
    <cellStyle name="Total 7 2 2 2" xfId="13395"/>
    <cellStyle name="Total 7 2 2 2 2" xfId="22781"/>
    <cellStyle name="Total 7 2 2 2 2 2" xfId="41065"/>
    <cellStyle name="Total 7 2 2 2 3" xfId="31954"/>
    <cellStyle name="Total 7 2 2 3" xfId="18241"/>
    <cellStyle name="Total 7 2 2 3 2" xfId="36525"/>
    <cellStyle name="Total 7 2 2 4" xfId="27414"/>
    <cellStyle name="Total 7 2 3" xfId="11124"/>
    <cellStyle name="Total 7 2 3 2" xfId="20510"/>
    <cellStyle name="Total 7 2 3 2 2" xfId="38794"/>
    <cellStyle name="Total 7 2 3 3" xfId="29683"/>
    <cellStyle name="Total 7 2 4" xfId="13724"/>
    <cellStyle name="Total 7 2 5" xfId="15971"/>
    <cellStyle name="Total 7 2 5 2" xfId="34255"/>
    <cellStyle name="Total 7 2 6" xfId="25145"/>
    <cellStyle name="Total 8" xfId="4140"/>
    <cellStyle name="Total 8 2" xfId="6486"/>
    <cellStyle name="Total 8 2 2" xfId="8853"/>
    <cellStyle name="Total 8 2 2 2" xfId="13396"/>
    <cellStyle name="Total 8 2 2 2 2" xfId="22782"/>
    <cellStyle name="Total 8 2 2 2 2 2" xfId="41066"/>
    <cellStyle name="Total 8 2 2 2 3" xfId="31955"/>
    <cellStyle name="Total 8 2 2 3" xfId="18242"/>
    <cellStyle name="Total 8 2 2 3 2" xfId="36526"/>
    <cellStyle name="Total 8 2 2 4" xfId="27415"/>
    <cellStyle name="Total 8 2 3" xfId="11125"/>
    <cellStyle name="Total 8 2 3 2" xfId="20511"/>
    <cellStyle name="Total 8 2 3 2 2" xfId="38795"/>
    <cellStyle name="Total 8 2 3 3" xfId="29684"/>
    <cellStyle name="Total 8 2 4" xfId="13725"/>
    <cellStyle name="Total 8 2 5" xfId="15972"/>
    <cellStyle name="Total 8 2 5 2" xfId="34256"/>
    <cellStyle name="Total 8 2 6" xfId="25146"/>
    <cellStyle name="Total 9" xfId="4141"/>
    <cellStyle name="Total 9 2" xfId="6487"/>
    <cellStyle name="Total 9 2 2" xfId="8854"/>
    <cellStyle name="Total 9 2 2 2" xfId="13397"/>
    <cellStyle name="Total 9 2 2 2 2" xfId="22783"/>
    <cellStyle name="Total 9 2 2 2 2 2" xfId="41067"/>
    <cellStyle name="Total 9 2 2 2 3" xfId="31956"/>
    <cellStyle name="Total 9 2 2 3" xfId="18243"/>
    <cellStyle name="Total 9 2 2 3 2" xfId="36527"/>
    <cellStyle name="Total 9 2 2 4" xfId="27416"/>
    <cellStyle name="Total 9 2 3" xfId="11126"/>
    <cellStyle name="Total 9 2 3 2" xfId="20512"/>
    <cellStyle name="Total 9 2 3 2 2" xfId="38796"/>
    <cellStyle name="Total 9 2 3 3" xfId="29685"/>
    <cellStyle name="Total 9 2 4" xfId="15973"/>
    <cellStyle name="Total 9 2 4 2" xfId="34257"/>
    <cellStyle name="Total 9 2 5" xfId="25147"/>
    <cellStyle name="Warning Text" xfId="409" builtinId="11" customBuiltin="1"/>
    <cellStyle name="Warning Text 2" xfId="410"/>
    <cellStyle name="Warning Text 2 2" xfId="411"/>
    <cellStyle name="Warning Text 2 2 2" xfId="6489"/>
    <cellStyle name="Warning Text 2 2 2 2" xfId="8856"/>
    <cellStyle name="Warning Text 2 2 2 2 2" xfId="13399"/>
    <cellStyle name="Warning Text 2 2 2 2 2 2" xfId="22785"/>
    <cellStyle name="Warning Text 2 2 2 2 2 2 2" xfId="41069"/>
    <cellStyle name="Warning Text 2 2 2 2 2 3" xfId="31958"/>
    <cellStyle name="Warning Text 2 2 2 2 3" xfId="18245"/>
    <cellStyle name="Warning Text 2 2 2 2 3 2" xfId="36529"/>
    <cellStyle name="Warning Text 2 2 2 2 4" xfId="27418"/>
    <cellStyle name="Warning Text 2 2 2 3" xfId="11128"/>
    <cellStyle name="Warning Text 2 2 2 3 2" xfId="20514"/>
    <cellStyle name="Warning Text 2 2 2 3 2 2" xfId="38798"/>
    <cellStyle name="Warning Text 2 2 2 3 3" xfId="29687"/>
    <cellStyle name="Warning Text 2 2 2 4" xfId="15975"/>
    <cellStyle name="Warning Text 2 2 2 4 2" xfId="34259"/>
    <cellStyle name="Warning Text 2 2 2 5" xfId="25149"/>
    <cellStyle name="Warning Text 2 3" xfId="412"/>
    <cellStyle name="Warning Text 2 3 2" xfId="6490"/>
    <cellStyle name="Warning Text 2 3 2 2" xfId="8857"/>
    <cellStyle name="Warning Text 2 3 2 2 2" xfId="13400"/>
    <cellStyle name="Warning Text 2 3 2 2 2 2" xfId="22786"/>
    <cellStyle name="Warning Text 2 3 2 2 2 2 2" xfId="41070"/>
    <cellStyle name="Warning Text 2 3 2 2 2 3" xfId="31959"/>
    <cellStyle name="Warning Text 2 3 2 2 3" xfId="18246"/>
    <cellStyle name="Warning Text 2 3 2 2 3 2" xfId="36530"/>
    <cellStyle name="Warning Text 2 3 2 2 4" xfId="27419"/>
    <cellStyle name="Warning Text 2 3 2 3" xfId="11129"/>
    <cellStyle name="Warning Text 2 3 2 3 2" xfId="20515"/>
    <cellStyle name="Warning Text 2 3 2 3 2 2" xfId="38799"/>
    <cellStyle name="Warning Text 2 3 2 3 3" xfId="29688"/>
    <cellStyle name="Warning Text 2 3 2 4" xfId="15976"/>
    <cellStyle name="Warning Text 2 3 2 4 2" xfId="34260"/>
    <cellStyle name="Warning Text 2 3 2 5" xfId="25150"/>
    <cellStyle name="Warning Text 2 4" xfId="413"/>
    <cellStyle name="Warning Text 2 4 2" xfId="6491"/>
    <cellStyle name="Warning Text 2 4 2 2" xfId="8858"/>
    <cellStyle name="Warning Text 2 4 2 2 2" xfId="13401"/>
    <cellStyle name="Warning Text 2 4 2 2 2 2" xfId="22787"/>
    <cellStyle name="Warning Text 2 4 2 2 2 2 2" xfId="41071"/>
    <cellStyle name="Warning Text 2 4 2 2 2 3" xfId="31960"/>
    <cellStyle name="Warning Text 2 4 2 2 3" xfId="18247"/>
    <cellStyle name="Warning Text 2 4 2 2 3 2" xfId="36531"/>
    <cellStyle name="Warning Text 2 4 2 2 4" xfId="27420"/>
    <cellStyle name="Warning Text 2 4 2 3" xfId="11130"/>
    <cellStyle name="Warning Text 2 4 2 3 2" xfId="20516"/>
    <cellStyle name="Warning Text 2 4 2 3 2 2" xfId="38800"/>
    <cellStyle name="Warning Text 2 4 2 3 3" xfId="29689"/>
    <cellStyle name="Warning Text 2 4 2 4" xfId="15977"/>
    <cellStyle name="Warning Text 2 4 2 4 2" xfId="34261"/>
    <cellStyle name="Warning Text 2 4 2 5" xfId="25151"/>
    <cellStyle name="Warning Text 2 5" xfId="4142"/>
    <cellStyle name="Warning Text 2 5 2" xfId="6492"/>
    <cellStyle name="Warning Text 2 5 2 2" xfId="8859"/>
    <cellStyle name="Warning Text 2 5 2 2 2" xfId="13402"/>
    <cellStyle name="Warning Text 2 5 2 2 2 2" xfId="22788"/>
    <cellStyle name="Warning Text 2 5 2 2 2 2 2" xfId="41072"/>
    <cellStyle name="Warning Text 2 5 2 2 2 3" xfId="31961"/>
    <cellStyle name="Warning Text 2 5 2 2 3" xfId="18248"/>
    <cellStyle name="Warning Text 2 5 2 2 3 2" xfId="36532"/>
    <cellStyle name="Warning Text 2 5 2 2 4" xfId="27421"/>
    <cellStyle name="Warning Text 2 5 2 3" xfId="11131"/>
    <cellStyle name="Warning Text 2 5 2 3 2" xfId="20517"/>
    <cellStyle name="Warning Text 2 5 2 3 2 2" xfId="38801"/>
    <cellStyle name="Warning Text 2 5 2 3 3" xfId="29690"/>
    <cellStyle name="Warning Text 2 5 2 4" xfId="15978"/>
    <cellStyle name="Warning Text 2 5 2 4 2" xfId="34262"/>
    <cellStyle name="Warning Text 2 5 2 5" xfId="25152"/>
    <cellStyle name="Warning Text 2 6" xfId="4143"/>
    <cellStyle name="Warning Text 2 6 2" xfId="6493"/>
    <cellStyle name="Warning Text 2 6 2 2" xfId="8860"/>
    <cellStyle name="Warning Text 2 6 2 2 2" xfId="13403"/>
    <cellStyle name="Warning Text 2 6 2 2 2 2" xfId="22789"/>
    <cellStyle name="Warning Text 2 6 2 2 2 2 2" xfId="41073"/>
    <cellStyle name="Warning Text 2 6 2 2 2 3" xfId="31962"/>
    <cellStyle name="Warning Text 2 6 2 2 3" xfId="18249"/>
    <cellStyle name="Warning Text 2 6 2 2 3 2" xfId="36533"/>
    <cellStyle name="Warning Text 2 6 2 2 4" xfId="27422"/>
    <cellStyle name="Warning Text 2 6 2 3" xfId="11132"/>
    <cellStyle name="Warning Text 2 6 2 3 2" xfId="20518"/>
    <cellStyle name="Warning Text 2 6 2 3 2 2" xfId="38802"/>
    <cellStyle name="Warning Text 2 6 2 3 3" xfId="29691"/>
    <cellStyle name="Warning Text 2 6 2 4" xfId="15979"/>
    <cellStyle name="Warning Text 2 6 2 4 2" xfId="34263"/>
    <cellStyle name="Warning Text 2 6 2 5" xfId="25153"/>
    <cellStyle name="Warning Text 2 7" xfId="4144"/>
    <cellStyle name="Warning Text 2 7 2" xfId="6494"/>
    <cellStyle name="Warning Text 2 7 2 2" xfId="8861"/>
    <cellStyle name="Warning Text 2 7 2 2 2" xfId="13404"/>
    <cellStyle name="Warning Text 2 7 2 2 2 2" xfId="22790"/>
    <cellStyle name="Warning Text 2 7 2 2 2 2 2" xfId="41074"/>
    <cellStyle name="Warning Text 2 7 2 2 2 3" xfId="31963"/>
    <cellStyle name="Warning Text 2 7 2 2 3" xfId="18250"/>
    <cellStyle name="Warning Text 2 7 2 2 3 2" xfId="36534"/>
    <cellStyle name="Warning Text 2 7 2 2 4" xfId="27423"/>
    <cellStyle name="Warning Text 2 7 2 3" xfId="11133"/>
    <cellStyle name="Warning Text 2 7 2 3 2" xfId="20519"/>
    <cellStyle name="Warning Text 2 7 2 3 2 2" xfId="38803"/>
    <cellStyle name="Warning Text 2 7 2 3 3" xfId="29692"/>
    <cellStyle name="Warning Text 2 7 2 4" xfId="15980"/>
    <cellStyle name="Warning Text 2 7 2 4 2" xfId="34264"/>
    <cellStyle name="Warning Text 2 7 2 5" xfId="25154"/>
    <cellStyle name="Warning Text 2 8" xfId="4145"/>
    <cellStyle name="Warning Text 2 8 2" xfId="6495"/>
    <cellStyle name="Warning Text 2 8 2 2" xfId="8862"/>
    <cellStyle name="Warning Text 2 8 2 2 2" xfId="13405"/>
    <cellStyle name="Warning Text 2 8 2 2 2 2" xfId="22791"/>
    <cellStyle name="Warning Text 2 8 2 2 2 2 2" xfId="41075"/>
    <cellStyle name="Warning Text 2 8 2 2 2 3" xfId="31964"/>
    <cellStyle name="Warning Text 2 8 2 2 3" xfId="18251"/>
    <cellStyle name="Warning Text 2 8 2 2 3 2" xfId="36535"/>
    <cellStyle name="Warning Text 2 8 2 2 4" xfId="27424"/>
    <cellStyle name="Warning Text 2 8 2 3" xfId="11134"/>
    <cellStyle name="Warning Text 2 8 2 3 2" xfId="20520"/>
    <cellStyle name="Warning Text 2 8 2 3 2 2" xfId="38804"/>
    <cellStyle name="Warning Text 2 8 2 3 3" xfId="29693"/>
    <cellStyle name="Warning Text 2 8 2 4" xfId="15981"/>
    <cellStyle name="Warning Text 2 8 2 4 2" xfId="34265"/>
    <cellStyle name="Warning Text 2 8 2 5" xfId="25155"/>
    <cellStyle name="Warning Text 2 9" xfId="6488"/>
    <cellStyle name="Warning Text 2 9 2" xfId="8855"/>
    <cellStyle name="Warning Text 2 9 2 2" xfId="13398"/>
    <cellStyle name="Warning Text 2 9 2 2 2" xfId="22784"/>
    <cellStyle name="Warning Text 2 9 2 2 2 2" xfId="41068"/>
    <cellStyle name="Warning Text 2 9 2 2 3" xfId="31957"/>
    <cellStyle name="Warning Text 2 9 2 3" xfId="18244"/>
    <cellStyle name="Warning Text 2 9 2 3 2" xfId="36528"/>
    <cellStyle name="Warning Text 2 9 2 4" xfId="27417"/>
    <cellStyle name="Warning Text 2 9 3" xfId="11127"/>
    <cellStyle name="Warning Text 2 9 3 2" xfId="20513"/>
    <cellStyle name="Warning Text 2 9 3 2 2" xfId="38797"/>
    <cellStyle name="Warning Text 2 9 3 3" xfId="29686"/>
    <cellStyle name="Warning Text 2 9 4" xfId="15974"/>
    <cellStyle name="Warning Text 2 9 4 2" xfId="34258"/>
    <cellStyle name="Warning Text 2 9 5" xfId="25148"/>
    <cellStyle name="Warning Text 3" xfId="414"/>
    <cellStyle name="Warning Text 3 2" xfId="6496"/>
    <cellStyle name="Warning Text 3 2 2" xfId="8863"/>
    <cellStyle name="Warning Text 3 2 2 2" xfId="13406"/>
    <cellStyle name="Warning Text 3 2 2 2 2" xfId="22792"/>
    <cellStyle name="Warning Text 3 2 2 2 2 2" xfId="41076"/>
    <cellStyle name="Warning Text 3 2 2 2 3" xfId="31965"/>
    <cellStyle name="Warning Text 3 2 2 3" xfId="18252"/>
    <cellStyle name="Warning Text 3 2 2 3 2" xfId="36536"/>
    <cellStyle name="Warning Text 3 2 2 4" xfId="27425"/>
    <cellStyle name="Warning Text 3 2 3" xfId="11135"/>
    <cellStyle name="Warning Text 3 2 3 2" xfId="20521"/>
    <cellStyle name="Warning Text 3 2 3 2 2" xfId="38805"/>
    <cellStyle name="Warning Text 3 2 3 3" xfId="29694"/>
    <cellStyle name="Warning Text 3 2 4" xfId="15982"/>
    <cellStyle name="Warning Text 3 2 4 2" xfId="34266"/>
    <cellStyle name="Warning Text 3 2 5" xfId="25156"/>
    <cellStyle name="Warning Text 4" xfId="415"/>
    <cellStyle name="Warning Text 4 2" xfId="6497"/>
    <cellStyle name="Warning Text 4 2 2" xfId="8864"/>
    <cellStyle name="Warning Text 4 2 2 2" xfId="13407"/>
    <cellStyle name="Warning Text 4 2 2 2 2" xfId="22793"/>
    <cellStyle name="Warning Text 4 2 2 2 2 2" xfId="41077"/>
    <cellStyle name="Warning Text 4 2 2 2 3" xfId="31966"/>
    <cellStyle name="Warning Text 4 2 2 3" xfId="18253"/>
    <cellStyle name="Warning Text 4 2 2 3 2" xfId="36537"/>
    <cellStyle name="Warning Text 4 2 2 4" xfId="27426"/>
    <cellStyle name="Warning Text 4 2 3" xfId="11136"/>
    <cellStyle name="Warning Text 4 2 3 2" xfId="20522"/>
    <cellStyle name="Warning Text 4 2 3 2 2" xfId="38806"/>
    <cellStyle name="Warning Text 4 2 3 3" xfId="29695"/>
    <cellStyle name="Warning Text 4 2 4" xfId="13726"/>
    <cellStyle name="Warning Text 4 2 5" xfId="15983"/>
    <cellStyle name="Warning Text 4 2 5 2" xfId="34267"/>
    <cellStyle name="Warning Text 4 2 6" xfId="25157"/>
    <cellStyle name="Warning Text 5" xfId="416"/>
    <cellStyle name="Warning Text 5 2" xfId="6498"/>
    <cellStyle name="Warning Text 5 2 2" xfId="8865"/>
    <cellStyle name="Warning Text 5 2 2 2" xfId="13408"/>
    <cellStyle name="Warning Text 5 2 2 2 2" xfId="22794"/>
    <cellStyle name="Warning Text 5 2 2 2 2 2" xfId="41078"/>
    <cellStyle name="Warning Text 5 2 2 2 3" xfId="31967"/>
    <cellStyle name="Warning Text 5 2 2 3" xfId="18254"/>
    <cellStyle name="Warning Text 5 2 2 3 2" xfId="36538"/>
    <cellStyle name="Warning Text 5 2 2 4" xfId="27427"/>
    <cellStyle name="Warning Text 5 2 3" xfId="11137"/>
    <cellStyle name="Warning Text 5 2 3 2" xfId="20523"/>
    <cellStyle name="Warning Text 5 2 3 2 2" xfId="38807"/>
    <cellStyle name="Warning Text 5 2 3 3" xfId="29696"/>
    <cellStyle name="Warning Text 5 2 4" xfId="13727"/>
    <cellStyle name="Warning Text 5 2 5" xfId="15984"/>
    <cellStyle name="Warning Text 5 2 5 2" xfId="34268"/>
    <cellStyle name="Warning Text 5 2 6" xfId="25158"/>
    <cellStyle name="Warning Text 6" xfId="4146"/>
    <cellStyle name="Warning Text 6 2" xfId="6499"/>
    <cellStyle name="Warning Text 6 2 2" xfId="8866"/>
    <cellStyle name="Warning Text 6 2 2 2" xfId="13409"/>
    <cellStyle name="Warning Text 6 2 2 2 2" xfId="22795"/>
    <cellStyle name="Warning Text 6 2 2 2 2 2" xfId="41079"/>
    <cellStyle name="Warning Text 6 2 2 2 3" xfId="31968"/>
    <cellStyle name="Warning Text 6 2 2 3" xfId="18255"/>
    <cellStyle name="Warning Text 6 2 2 3 2" xfId="36539"/>
    <cellStyle name="Warning Text 6 2 2 4" xfId="27428"/>
    <cellStyle name="Warning Text 6 2 3" xfId="11138"/>
    <cellStyle name="Warning Text 6 2 3 2" xfId="20524"/>
    <cellStyle name="Warning Text 6 2 3 2 2" xfId="38808"/>
    <cellStyle name="Warning Text 6 2 3 3" xfId="29697"/>
    <cellStyle name="Warning Text 6 2 4" xfId="13728"/>
    <cellStyle name="Warning Text 6 2 5" xfId="15985"/>
    <cellStyle name="Warning Text 6 2 5 2" xfId="34269"/>
    <cellStyle name="Warning Text 6 2 6" xfId="25159"/>
    <cellStyle name="Warning Text 7" xfId="4147"/>
    <cellStyle name="Warning Text 7 2" xfId="6500"/>
    <cellStyle name="Warning Text 7 2 2" xfId="8867"/>
    <cellStyle name="Warning Text 7 2 2 2" xfId="13410"/>
    <cellStyle name="Warning Text 7 2 2 2 2" xfId="22796"/>
    <cellStyle name="Warning Text 7 2 2 2 2 2" xfId="41080"/>
    <cellStyle name="Warning Text 7 2 2 2 3" xfId="31969"/>
    <cellStyle name="Warning Text 7 2 2 3" xfId="18256"/>
    <cellStyle name="Warning Text 7 2 2 3 2" xfId="36540"/>
    <cellStyle name="Warning Text 7 2 2 4" xfId="27429"/>
    <cellStyle name="Warning Text 7 2 3" xfId="11139"/>
    <cellStyle name="Warning Text 7 2 3 2" xfId="20525"/>
    <cellStyle name="Warning Text 7 2 3 2 2" xfId="38809"/>
    <cellStyle name="Warning Text 7 2 3 3" xfId="29698"/>
    <cellStyle name="Warning Text 7 2 4" xfId="13729"/>
    <cellStyle name="Warning Text 7 2 5" xfId="15986"/>
    <cellStyle name="Warning Text 7 2 5 2" xfId="34270"/>
    <cellStyle name="Warning Text 7 2 6" xfId="25160"/>
    <cellStyle name="Warning Text 8" xfId="4148"/>
    <cellStyle name="Warning Text 8 2" xfId="6501"/>
    <cellStyle name="Warning Text 8 2 2" xfId="8868"/>
    <cellStyle name="Warning Text 8 2 2 2" xfId="13411"/>
    <cellStyle name="Warning Text 8 2 2 2 2" xfId="22797"/>
    <cellStyle name="Warning Text 8 2 2 2 2 2" xfId="41081"/>
    <cellStyle name="Warning Text 8 2 2 2 3" xfId="31970"/>
    <cellStyle name="Warning Text 8 2 2 3" xfId="18257"/>
    <cellStyle name="Warning Text 8 2 2 3 2" xfId="36541"/>
    <cellStyle name="Warning Text 8 2 2 4" xfId="27430"/>
    <cellStyle name="Warning Text 8 2 3" xfId="11140"/>
    <cellStyle name="Warning Text 8 2 3 2" xfId="20526"/>
    <cellStyle name="Warning Text 8 2 3 2 2" xfId="38810"/>
    <cellStyle name="Warning Text 8 2 3 3" xfId="29699"/>
    <cellStyle name="Warning Text 8 2 4" xfId="13730"/>
    <cellStyle name="Warning Text 8 2 5" xfId="15987"/>
    <cellStyle name="Warning Text 8 2 5 2" xfId="34271"/>
    <cellStyle name="Warning Text 8 2 6" xfId="25161"/>
    <cellStyle name="Warning Text 9" xfId="4149"/>
    <cellStyle name="Warning Text 9 2" xfId="6502"/>
    <cellStyle name="Warning Text 9 2 2" xfId="8869"/>
    <cellStyle name="Warning Text 9 2 2 2" xfId="13412"/>
    <cellStyle name="Warning Text 9 2 2 2 2" xfId="22798"/>
    <cellStyle name="Warning Text 9 2 2 2 2 2" xfId="41082"/>
    <cellStyle name="Warning Text 9 2 2 2 3" xfId="31971"/>
    <cellStyle name="Warning Text 9 2 2 3" xfId="18258"/>
    <cellStyle name="Warning Text 9 2 2 3 2" xfId="36542"/>
    <cellStyle name="Warning Text 9 2 2 4" xfId="27431"/>
    <cellStyle name="Warning Text 9 2 3" xfId="11141"/>
    <cellStyle name="Warning Text 9 2 3 2" xfId="20527"/>
    <cellStyle name="Warning Text 9 2 3 2 2" xfId="38811"/>
    <cellStyle name="Warning Text 9 2 3 3" xfId="29700"/>
    <cellStyle name="Warning Text 9 2 4" xfId="15988"/>
    <cellStyle name="Warning Text 9 2 4 2" xfId="34272"/>
    <cellStyle name="Warning Text 9 2 5" xfId="25162"/>
  </cellStyles>
  <dxfs count="0"/>
  <tableStyles count="0" defaultTableStyle="TableStyleMedium9" defaultPivotStyle="PivotStyleLight16"/>
  <colors>
    <mruColors>
      <color rgb="FF96A1F4"/>
      <color rgb="FFEF9BA9"/>
      <color rgb="FF99CC00"/>
      <color rgb="FFCCFF99"/>
      <color rgb="FFFFCCFF"/>
      <color rgb="FF6699FF"/>
      <color rgb="FF6600FF"/>
      <color rgb="FF33CCFF"/>
      <color rgb="FFFF33CC"/>
      <color rgb="FFE46D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325711</xdr:colOff>
      <xdr:row>0</xdr:row>
      <xdr:rowOff>16783</xdr:rowOff>
    </xdr:from>
    <xdr:to>
      <xdr:col>9</xdr:col>
      <xdr:colOff>243478</xdr:colOff>
      <xdr:row>3</xdr:row>
      <xdr:rowOff>27125</xdr:rowOff>
    </xdr:to>
    <xdr:pic>
      <xdr:nvPicPr>
        <xdr:cNvPr id="1324"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3932511" y="16783"/>
          <a:ext cx="2406967" cy="5056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2524126</xdr:colOff>
      <xdr:row>0</xdr:row>
      <xdr:rowOff>22860</xdr:rowOff>
    </xdr:from>
    <xdr:to>
      <xdr:col>15</xdr:col>
      <xdr:colOff>5537836</xdr:colOff>
      <xdr:row>3</xdr:row>
      <xdr:rowOff>123224</xdr:rowOff>
    </xdr:to>
    <xdr:pic>
      <xdr:nvPicPr>
        <xdr:cNvPr id="213006"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5748001" y="22860"/>
          <a:ext cx="3013710" cy="94173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600075</xdr:colOff>
      <xdr:row>34</xdr:row>
      <xdr:rowOff>69127</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200025"/>
          <a:ext cx="7915275" cy="54126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GM60"/>
  <sheetViews>
    <sheetView showGridLines="0" tabSelected="1" zoomScale="60" zoomScaleNormal="60" zoomScaleSheetLayoutView="70" workbookViewId="0">
      <selection activeCell="M14" sqref="M14"/>
    </sheetView>
  </sheetViews>
  <sheetFormatPr defaultColWidth="9.140625" defaultRowHeight="12.75"/>
  <cols>
    <col min="1" max="1" width="17" style="19" customWidth="1"/>
    <col min="2" max="2" width="9.42578125" style="19" customWidth="1"/>
    <col min="3" max="3" width="8" style="19" customWidth="1"/>
    <col min="4" max="10" width="9.140625" style="19"/>
    <col min="11" max="11" width="17.7109375" style="19" customWidth="1"/>
    <col min="12" max="12" width="12.140625" style="10" customWidth="1"/>
    <col min="13" max="195" width="9.140625" style="10"/>
    <col min="196" max="16384" width="9.140625" style="19"/>
  </cols>
  <sheetData>
    <row r="1" spans="1:195">
      <c r="A1" s="198"/>
      <c r="B1" s="198"/>
      <c r="C1" s="198"/>
      <c r="D1" s="198"/>
      <c r="E1" s="198"/>
      <c r="F1" s="198"/>
      <c r="G1" s="198"/>
      <c r="H1" s="198"/>
      <c r="I1" s="198"/>
      <c r="J1" s="198"/>
      <c r="K1" s="198"/>
    </row>
    <row r="2" spans="1:195">
      <c r="A2" s="198"/>
      <c r="B2" s="198"/>
      <c r="C2" s="198"/>
      <c r="D2" s="198"/>
      <c r="E2" s="198"/>
      <c r="F2" s="198"/>
      <c r="G2" s="198"/>
      <c r="H2" s="198"/>
      <c r="I2" s="198"/>
      <c r="J2" s="198"/>
      <c r="K2" s="198"/>
    </row>
    <row r="3" spans="1:195">
      <c r="A3" s="198"/>
      <c r="B3" s="198"/>
      <c r="C3" s="198"/>
      <c r="D3" s="198"/>
      <c r="E3" s="198"/>
      <c r="F3" s="198"/>
      <c r="G3" s="198"/>
      <c r="H3" s="198"/>
      <c r="I3" s="198"/>
      <c r="J3" s="198"/>
      <c r="K3" s="198"/>
    </row>
    <row r="4" spans="1:195">
      <c r="A4" s="22"/>
      <c r="B4" s="22"/>
      <c r="C4" s="22"/>
      <c r="D4" s="22"/>
      <c r="E4" s="22"/>
      <c r="F4" s="22"/>
      <c r="G4" s="22"/>
      <c r="H4" s="22"/>
      <c r="I4" s="22"/>
      <c r="J4" s="22"/>
      <c r="K4" s="22"/>
    </row>
    <row r="5" spans="1:195" ht="21" customHeight="1">
      <c r="A5" s="199" t="s">
        <v>21</v>
      </c>
      <c r="B5" s="199"/>
      <c r="C5" s="199"/>
      <c r="D5" s="199"/>
      <c r="E5" s="199"/>
      <c r="F5" s="199"/>
      <c r="G5" s="199"/>
      <c r="H5" s="199"/>
      <c r="I5" s="199"/>
      <c r="J5" s="199"/>
      <c r="K5" s="199"/>
    </row>
    <row r="6" spans="1:195" ht="21" customHeight="1">
      <c r="A6" s="200" t="s">
        <v>22</v>
      </c>
      <c r="B6" s="200"/>
      <c r="C6" s="200"/>
      <c r="D6" s="200"/>
      <c r="E6" s="200"/>
      <c r="F6" s="200"/>
      <c r="G6" s="200"/>
      <c r="H6" s="200"/>
      <c r="I6" s="200"/>
      <c r="J6" s="200"/>
      <c r="K6" s="200"/>
    </row>
    <row r="7" spans="1:195" ht="25.5" customHeight="1">
      <c r="A7" s="201" t="s">
        <v>204</v>
      </c>
      <c r="B7" s="201"/>
      <c r="C7" s="201"/>
      <c r="D7" s="201"/>
      <c r="E7" s="201"/>
      <c r="F7" s="201"/>
      <c r="G7" s="201"/>
      <c r="H7" s="201"/>
      <c r="I7" s="201"/>
      <c r="J7" s="201"/>
      <c r="K7" s="201"/>
    </row>
    <row r="8" spans="1:195" ht="16.5" customHeight="1">
      <c r="A8" s="202" t="s">
        <v>143</v>
      </c>
      <c r="B8" s="203"/>
      <c r="C8" s="203"/>
      <c r="D8" s="203"/>
      <c r="E8" s="203"/>
      <c r="F8" s="203"/>
      <c r="G8" s="203"/>
      <c r="H8" s="203"/>
      <c r="I8" s="203"/>
      <c r="J8" s="203"/>
      <c r="K8" s="203"/>
    </row>
    <row r="9" spans="1:195" ht="16.5" customHeight="1">
      <c r="A9" s="202" t="s">
        <v>144</v>
      </c>
      <c r="B9" s="203"/>
      <c r="C9" s="203"/>
      <c r="D9" s="203"/>
      <c r="E9" s="203"/>
      <c r="F9" s="203"/>
      <c r="G9" s="203"/>
      <c r="H9" s="203"/>
      <c r="I9" s="203"/>
      <c r="J9" s="203"/>
      <c r="K9" s="203"/>
    </row>
    <row r="10" spans="1:195" ht="13.15" customHeight="1">
      <c r="A10" s="204" t="s">
        <v>99</v>
      </c>
      <c r="B10" s="204"/>
      <c r="C10" s="204"/>
      <c r="D10" s="204"/>
      <c r="E10" s="204"/>
      <c r="F10" s="204"/>
      <c r="G10" s="204"/>
      <c r="H10" s="204"/>
      <c r="I10" s="204"/>
      <c r="J10" s="204"/>
      <c r="K10" s="204"/>
    </row>
    <row r="11" spans="1:195" ht="14.25" customHeight="1">
      <c r="A11" s="204"/>
      <c r="B11" s="204"/>
      <c r="C11" s="204"/>
      <c r="D11" s="204"/>
      <c r="E11" s="204"/>
      <c r="F11" s="204"/>
      <c r="G11" s="204"/>
      <c r="H11" s="204"/>
      <c r="I11" s="204"/>
      <c r="J11" s="204"/>
      <c r="K11" s="204"/>
    </row>
    <row r="12" spans="1:195" ht="21" customHeight="1">
      <c r="A12" s="200" t="s">
        <v>23</v>
      </c>
      <c r="B12" s="200"/>
      <c r="C12" s="200"/>
      <c r="D12" s="200"/>
      <c r="E12" s="200"/>
      <c r="F12" s="200"/>
      <c r="G12" s="200"/>
      <c r="H12" s="200"/>
      <c r="I12" s="200"/>
      <c r="J12" s="200"/>
      <c r="K12" s="200"/>
    </row>
    <row r="13" spans="1:195" s="67" customFormat="1" ht="21" customHeight="1">
      <c r="A13" s="205" t="s">
        <v>104</v>
      </c>
      <c r="B13" s="205"/>
      <c r="C13" s="205"/>
      <c r="D13" s="205"/>
      <c r="E13" s="205"/>
      <c r="F13" s="205"/>
      <c r="G13" s="205"/>
      <c r="H13" s="205"/>
      <c r="I13" s="205"/>
      <c r="J13" s="205"/>
      <c r="K13" s="205"/>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row>
    <row r="14" spans="1:195" s="92" customFormat="1" ht="21" customHeight="1">
      <c r="A14" s="191" t="s">
        <v>381</v>
      </c>
      <c r="B14" s="191"/>
      <c r="C14" s="191"/>
      <c r="D14" s="191"/>
      <c r="E14" s="191"/>
      <c r="F14" s="191"/>
      <c r="G14" s="191"/>
      <c r="H14" s="191"/>
      <c r="I14" s="191"/>
      <c r="J14" s="191"/>
      <c r="K14" s="191"/>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row>
    <row r="15" spans="1:195" s="92" customFormat="1" ht="21" customHeight="1">
      <c r="A15" s="191"/>
      <c r="B15" s="191"/>
      <c r="C15" s="191"/>
      <c r="D15" s="191"/>
      <c r="E15" s="191"/>
      <c r="F15" s="191"/>
      <c r="G15" s="191"/>
      <c r="H15" s="191"/>
      <c r="I15" s="191"/>
      <c r="J15" s="191"/>
      <c r="K15" s="191"/>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row>
    <row r="16" spans="1:195" s="92" customFormat="1">
      <c r="A16" s="191"/>
      <c r="B16" s="191"/>
      <c r="C16" s="191"/>
      <c r="D16" s="191"/>
      <c r="E16" s="191"/>
      <c r="F16" s="191"/>
      <c r="G16" s="191"/>
      <c r="H16" s="191"/>
      <c r="I16" s="191"/>
      <c r="J16" s="191"/>
      <c r="K16" s="191"/>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row>
    <row r="17" spans="1:195" s="92" customFormat="1">
      <c r="A17" s="192" t="s">
        <v>288</v>
      </c>
      <c r="B17" s="192"/>
      <c r="C17" s="192"/>
      <c r="D17" s="192"/>
      <c r="E17" s="192"/>
      <c r="F17" s="192"/>
      <c r="G17" s="192"/>
      <c r="H17" s="192"/>
      <c r="I17" s="192"/>
      <c r="J17" s="192"/>
      <c r="K17" s="192"/>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row>
    <row r="18" spans="1:195" s="92" customFormat="1">
      <c r="A18" s="192"/>
      <c r="B18" s="192"/>
      <c r="C18" s="192"/>
      <c r="D18" s="192"/>
      <c r="E18" s="192"/>
      <c r="F18" s="192"/>
      <c r="G18" s="192"/>
      <c r="H18" s="192"/>
      <c r="I18" s="192"/>
      <c r="J18" s="192"/>
      <c r="K18" s="192"/>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row>
    <row r="19" spans="1:195" s="92" customFormat="1">
      <c r="A19" s="192"/>
      <c r="B19" s="192"/>
      <c r="C19" s="192"/>
      <c r="D19" s="192"/>
      <c r="E19" s="192"/>
      <c r="F19" s="192"/>
      <c r="G19" s="192"/>
      <c r="H19" s="192"/>
      <c r="I19" s="192"/>
      <c r="J19" s="192"/>
      <c r="K19" s="192"/>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row>
    <row r="20" spans="1:195" s="92" customFormat="1" ht="15" customHeight="1">
      <c r="A20" s="193" t="s">
        <v>382</v>
      </c>
      <c r="B20" s="193"/>
      <c r="C20" s="193"/>
      <c r="D20" s="193"/>
      <c r="E20" s="193"/>
      <c r="F20" s="193"/>
      <c r="G20" s="193"/>
      <c r="H20" s="193"/>
      <c r="I20" s="193"/>
      <c r="J20" s="193"/>
      <c r="K20" s="193"/>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row>
    <row r="21" spans="1:195" s="92" customFormat="1" ht="15" customHeight="1">
      <c r="A21" s="193"/>
      <c r="B21" s="193"/>
      <c r="C21" s="193"/>
      <c r="D21" s="193"/>
      <c r="E21" s="193"/>
      <c r="F21" s="193"/>
      <c r="G21" s="193"/>
      <c r="H21" s="193"/>
      <c r="I21" s="193"/>
      <c r="J21" s="193"/>
      <c r="K21" s="193"/>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row>
    <row r="22" spans="1:195" s="92" customFormat="1" ht="15" customHeight="1">
      <c r="A22" s="193"/>
      <c r="B22" s="193"/>
      <c r="C22" s="193"/>
      <c r="D22" s="193"/>
      <c r="E22" s="193"/>
      <c r="F22" s="193"/>
      <c r="G22" s="193"/>
      <c r="H22" s="193"/>
      <c r="I22" s="193"/>
      <c r="J22" s="193"/>
      <c r="K22" s="193"/>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row>
    <row r="23" spans="1:195" s="92" customFormat="1" ht="15" customHeight="1">
      <c r="A23" s="192" t="s">
        <v>383</v>
      </c>
      <c r="B23" s="192"/>
      <c r="C23" s="192"/>
      <c r="D23" s="192"/>
      <c r="E23" s="192"/>
      <c r="F23" s="192"/>
      <c r="G23" s="192"/>
      <c r="H23" s="192"/>
      <c r="I23" s="192"/>
      <c r="J23" s="192"/>
      <c r="K23" s="192"/>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row>
    <row r="24" spans="1:195" s="92" customFormat="1" ht="15" customHeight="1">
      <c r="A24" s="192"/>
      <c r="B24" s="192"/>
      <c r="C24" s="192"/>
      <c r="D24" s="192"/>
      <c r="E24" s="192"/>
      <c r="F24" s="192"/>
      <c r="G24" s="192"/>
      <c r="H24" s="192"/>
      <c r="I24" s="192"/>
      <c r="J24" s="192"/>
      <c r="K24" s="192"/>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row>
    <row r="25" spans="1:195" s="92" customFormat="1" ht="15" customHeight="1">
      <c r="A25" s="192"/>
      <c r="B25" s="192"/>
      <c r="C25" s="192"/>
      <c r="D25" s="192"/>
      <c r="E25" s="192"/>
      <c r="F25" s="192"/>
      <c r="G25" s="192"/>
      <c r="H25" s="192"/>
      <c r="I25" s="192"/>
      <c r="J25" s="192"/>
      <c r="K25" s="192"/>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row>
    <row r="26" spans="1:195" s="92" customFormat="1" ht="15" customHeight="1">
      <c r="A26" s="192"/>
      <c r="B26" s="192"/>
      <c r="C26" s="192"/>
      <c r="D26" s="192"/>
      <c r="E26" s="192"/>
      <c r="F26" s="192"/>
      <c r="G26" s="192"/>
      <c r="H26" s="192"/>
      <c r="I26" s="192"/>
      <c r="J26" s="192"/>
      <c r="K26" s="192"/>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row>
    <row r="27" spans="1:195" s="67" customFormat="1">
      <c r="A27" s="192" t="s">
        <v>296</v>
      </c>
      <c r="B27" s="192"/>
      <c r="C27" s="192"/>
      <c r="D27" s="192"/>
      <c r="E27" s="192"/>
      <c r="F27" s="192"/>
      <c r="G27" s="192"/>
      <c r="H27" s="192"/>
      <c r="I27" s="192"/>
      <c r="J27" s="192"/>
      <c r="K27" s="192"/>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row>
    <row r="28" spans="1:195" s="67" customFormat="1" ht="15" customHeight="1">
      <c r="A28" s="192"/>
      <c r="B28" s="192"/>
      <c r="C28" s="192"/>
      <c r="D28" s="192"/>
      <c r="E28" s="192"/>
      <c r="F28" s="192"/>
      <c r="G28" s="192"/>
      <c r="H28" s="192"/>
      <c r="I28" s="192"/>
      <c r="J28" s="192"/>
      <c r="K28" s="192"/>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row>
    <row r="29" spans="1:195" s="67" customFormat="1" ht="15" customHeight="1">
      <c r="A29" s="192"/>
      <c r="B29" s="192"/>
      <c r="C29" s="192"/>
      <c r="D29" s="192"/>
      <c r="E29" s="192"/>
      <c r="F29" s="192"/>
      <c r="G29" s="192"/>
      <c r="H29" s="192"/>
      <c r="I29" s="192"/>
      <c r="J29" s="192"/>
      <c r="K29" s="192"/>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row>
    <row r="30" spans="1:195" s="92" customFormat="1" ht="15" customHeight="1">
      <c r="A30" s="192" t="s">
        <v>384</v>
      </c>
      <c r="B30" s="192"/>
      <c r="C30" s="192"/>
      <c r="D30" s="192"/>
      <c r="E30" s="192"/>
      <c r="F30" s="192"/>
      <c r="G30" s="192"/>
      <c r="H30" s="192"/>
      <c r="I30" s="192"/>
      <c r="J30" s="192"/>
      <c r="K30" s="192"/>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row>
    <row r="31" spans="1:195" s="92" customFormat="1" ht="15" customHeight="1">
      <c r="A31" s="192"/>
      <c r="B31" s="192"/>
      <c r="C31" s="192"/>
      <c r="D31" s="192"/>
      <c r="E31" s="192"/>
      <c r="F31" s="192"/>
      <c r="G31" s="192"/>
      <c r="H31" s="192"/>
      <c r="I31" s="192"/>
      <c r="J31" s="192"/>
      <c r="K31" s="192"/>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row>
    <row r="32" spans="1:195" s="92" customFormat="1" ht="15" customHeight="1">
      <c r="A32" s="192"/>
      <c r="B32" s="192"/>
      <c r="C32" s="192"/>
      <c r="D32" s="192"/>
      <c r="E32" s="192"/>
      <c r="F32" s="192"/>
      <c r="G32" s="192"/>
      <c r="H32" s="192"/>
      <c r="I32" s="192"/>
      <c r="J32" s="192"/>
      <c r="K32" s="192"/>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row>
    <row r="33" spans="1:195" s="92" customFormat="1" ht="15" customHeight="1">
      <c r="A33" s="192"/>
      <c r="B33" s="192"/>
      <c r="C33" s="192"/>
      <c r="D33" s="192"/>
      <c r="E33" s="192"/>
      <c r="F33" s="192"/>
      <c r="G33" s="192"/>
      <c r="H33" s="192"/>
      <c r="I33" s="192"/>
      <c r="J33" s="192"/>
      <c r="K33" s="192"/>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row>
    <row r="34" spans="1:195" s="92" customFormat="1" ht="15" customHeight="1">
      <c r="A34" s="192"/>
      <c r="B34" s="192"/>
      <c r="C34" s="192"/>
      <c r="D34" s="192"/>
      <c r="E34" s="192"/>
      <c r="F34" s="192"/>
      <c r="G34" s="192"/>
      <c r="H34" s="192"/>
      <c r="I34" s="192"/>
      <c r="J34" s="192"/>
      <c r="K34" s="192"/>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row>
    <row r="35" spans="1:195" s="92" customFormat="1" ht="15" customHeight="1">
      <c r="A35" s="192" t="s">
        <v>289</v>
      </c>
      <c r="B35" s="192"/>
      <c r="C35" s="192"/>
      <c r="D35" s="192"/>
      <c r="E35" s="192"/>
      <c r="F35" s="192"/>
      <c r="G35" s="192"/>
      <c r="H35" s="192"/>
      <c r="I35" s="192"/>
      <c r="J35" s="192"/>
      <c r="K35" s="192"/>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row>
    <row r="36" spans="1:195" s="92" customFormat="1" ht="15" customHeight="1">
      <c r="A36" s="192"/>
      <c r="B36" s="192"/>
      <c r="C36" s="192"/>
      <c r="D36" s="192"/>
      <c r="E36" s="192"/>
      <c r="F36" s="192"/>
      <c r="G36" s="192"/>
      <c r="H36" s="192"/>
      <c r="I36" s="192"/>
      <c r="J36" s="192"/>
      <c r="K36" s="192"/>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row>
    <row r="37" spans="1:195" s="92" customFormat="1" ht="15" customHeight="1">
      <c r="A37" s="192"/>
      <c r="B37" s="192"/>
      <c r="C37" s="192"/>
      <c r="D37" s="192"/>
      <c r="E37" s="192"/>
      <c r="F37" s="192"/>
      <c r="G37" s="192"/>
      <c r="H37" s="192"/>
      <c r="I37" s="192"/>
      <c r="J37" s="192"/>
      <c r="K37" s="192"/>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row>
    <row r="38" spans="1:195" s="92" customFormat="1" ht="15" customHeight="1">
      <c r="A38" s="167"/>
      <c r="B38" s="167"/>
      <c r="C38" s="167"/>
      <c r="D38" s="167"/>
      <c r="E38" s="167"/>
      <c r="F38" s="167"/>
      <c r="G38" s="167"/>
      <c r="H38" s="167"/>
      <c r="I38" s="167"/>
      <c r="J38" s="167"/>
      <c r="K38" s="167"/>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row>
    <row r="39" spans="1:195" ht="18">
      <c r="A39" s="206" t="s">
        <v>24</v>
      </c>
      <c r="B39" s="206"/>
      <c r="C39" s="206"/>
      <c r="D39" s="206"/>
      <c r="E39" s="206"/>
      <c r="F39" s="206"/>
      <c r="G39" s="206"/>
      <c r="H39" s="206"/>
      <c r="I39" s="206"/>
      <c r="J39" s="206"/>
      <c r="K39" s="206"/>
    </row>
    <row r="40" spans="1:195" ht="15">
      <c r="A40" s="205" t="s">
        <v>60</v>
      </c>
      <c r="B40" s="205"/>
      <c r="C40" s="205"/>
      <c r="D40" s="205"/>
      <c r="E40" s="205"/>
      <c r="F40" s="205"/>
      <c r="G40" s="205"/>
      <c r="H40" s="205"/>
      <c r="I40" s="205"/>
      <c r="J40" s="205"/>
      <c r="K40" s="205"/>
    </row>
    <row r="41" spans="1:195" ht="15.75">
      <c r="A41" s="93" t="s">
        <v>41</v>
      </c>
      <c r="B41" s="93" t="s">
        <v>25</v>
      </c>
      <c r="C41" s="194" t="s">
        <v>40</v>
      </c>
      <c r="D41" s="194"/>
      <c r="E41" s="194"/>
      <c r="F41" s="194"/>
      <c r="G41" s="194"/>
      <c r="H41" s="194"/>
      <c r="I41" s="194"/>
      <c r="J41" s="194"/>
      <c r="K41" s="194"/>
    </row>
    <row r="42" spans="1:195" ht="12.75" hidden="1" customHeight="1">
      <c r="A42" s="195"/>
      <c r="B42" s="195"/>
      <c r="C42" s="196" t="s">
        <v>136</v>
      </c>
      <c r="D42" s="196"/>
      <c r="E42" s="196"/>
      <c r="F42" s="196"/>
      <c r="G42" s="196"/>
      <c r="H42" s="196"/>
      <c r="I42" s="196"/>
      <c r="J42" s="196"/>
      <c r="K42" s="196"/>
      <c r="L42" s="18"/>
    </row>
    <row r="43" spans="1:195" ht="12.75" hidden="1" customHeight="1">
      <c r="A43" s="195"/>
      <c r="B43" s="195"/>
      <c r="C43" s="196"/>
      <c r="D43" s="196"/>
      <c r="E43" s="196"/>
      <c r="F43" s="196"/>
      <c r="G43" s="196"/>
      <c r="H43" s="196"/>
      <c r="I43" s="196"/>
      <c r="J43" s="196"/>
      <c r="K43" s="196"/>
      <c r="L43" s="18"/>
    </row>
    <row r="44" spans="1:195" ht="12.75" hidden="1" customHeight="1">
      <c r="A44" s="195"/>
      <c r="B44" s="195"/>
      <c r="C44" s="196"/>
      <c r="D44" s="196"/>
      <c r="E44" s="196"/>
      <c r="F44" s="196"/>
      <c r="G44" s="196"/>
      <c r="H44" s="196"/>
      <c r="I44" s="196"/>
      <c r="J44" s="196"/>
      <c r="K44" s="196"/>
      <c r="L44" s="18"/>
    </row>
    <row r="45" spans="1:195" ht="12.75" hidden="1" customHeight="1">
      <c r="A45" s="195"/>
      <c r="B45" s="195"/>
      <c r="C45" s="196"/>
      <c r="D45" s="196"/>
      <c r="E45" s="196"/>
      <c r="F45" s="196"/>
      <c r="G45" s="196"/>
      <c r="H45" s="196"/>
      <c r="I45" s="196"/>
      <c r="J45" s="196"/>
      <c r="K45" s="196"/>
      <c r="L45" s="18"/>
    </row>
    <row r="46" spans="1:195" ht="12.75" hidden="1" customHeight="1">
      <c r="A46" s="195"/>
      <c r="B46" s="195"/>
      <c r="C46" s="196"/>
      <c r="D46" s="196"/>
      <c r="E46" s="196"/>
      <c r="F46" s="196"/>
      <c r="G46" s="196"/>
      <c r="H46" s="196"/>
      <c r="I46" s="196"/>
      <c r="J46" s="196"/>
      <c r="K46" s="196"/>
      <c r="L46" s="18"/>
    </row>
    <row r="47" spans="1:195" ht="12.75" hidden="1" customHeight="1">
      <c r="A47" s="197"/>
      <c r="B47" s="195"/>
      <c r="C47" s="196"/>
      <c r="D47" s="196"/>
      <c r="E47" s="196"/>
      <c r="F47" s="196"/>
      <c r="G47" s="196"/>
      <c r="H47" s="196"/>
      <c r="I47" s="196"/>
      <c r="J47" s="196"/>
      <c r="K47" s="196"/>
      <c r="L47" s="18"/>
    </row>
    <row r="48" spans="1:195" s="92" customFormat="1" ht="12.75" customHeight="1">
      <c r="A48" s="168" t="s">
        <v>203</v>
      </c>
      <c r="B48" s="169" t="s">
        <v>165</v>
      </c>
      <c r="C48" s="172" t="s">
        <v>318</v>
      </c>
      <c r="D48" s="173"/>
      <c r="E48" s="173"/>
      <c r="F48" s="173"/>
      <c r="G48" s="173"/>
      <c r="H48" s="173"/>
      <c r="I48" s="173"/>
      <c r="J48" s="173"/>
      <c r="K48" s="174"/>
      <c r="L48" s="18"/>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row>
    <row r="49" spans="1:195" s="92" customFormat="1" ht="12.75" customHeight="1">
      <c r="A49" s="168"/>
      <c r="B49" s="170"/>
      <c r="C49" s="175"/>
      <c r="D49" s="176"/>
      <c r="E49" s="176"/>
      <c r="F49" s="176"/>
      <c r="G49" s="176"/>
      <c r="H49" s="176"/>
      <c r="I49" s="176"/>
      <c r="J49" s="176"/>
      <c r="K49" s="177"/>
      <c r="L49" s="18"/>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row>
    <row r="50" spans="1:195" s="92" customFormat="1" ht="12.75" customHeight="1">
      <c r="A50" s="168"/>
      <c r="B50" s="170"/>
      <c r="C50" s="175"/>
      <c r="D50" s="176"/>
      <c r="E50" s="176"/>
      <c r="F50" s="176"/>
      <c r="G50" s="176"/>
      <c r="H50" s="176"/>
      <c r="I50" s="176"/>
      <c r="J50" s="176"/>
      <c r="K50" s="177"/>
      <c r="L50" s="18"/>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row>
    <row r="51" spans="1:195" s="92" customFormat="1" ht="12.75" customHeight="1">
      <c r="A51" s="168"/>
      <c r="B51" s="170"/>
      <c r="C51" s="175"/>
      <c r="D51" s="176"/>
      <c r="E51" s="176"/>
      <c r="F51" s="176"/>
      <c r="G51" s="176"/>
      <c r="H51" s="176"/>
      <c r="I51" s="176"/>
      <c r="J51" s="176"/>
      <c r="K51" s="177"/>
      <c r="L51" s="18"/>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row>
    <row r="52" spans="1:195" s="92" customFormat="1" ht="12.75" customHeight="1">
      <c r="A52" s="168"/>
      <c r="B52" s="170"/>
      <c r="C52" s="175"/>
      <c r="D52" s="176"/>
      <c r="E52" s="176"/>
      <c r="F52" s="176"/>
      <c r="G52" s="176"/>
      <c r="H52" s="176"/>
      <c r="I52" s="176"/>
      <c r="J52" s="176"/>
      <c r="K52" s="177"/>
      <c r="L52" s="18"/>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row>
    <row r="53" spans="1:195" s="92" customFormat="1" ht="12.75" customHeight="1">
      <c r="A53" s="168"/>
      <c r="B53" s="171"/>
      <c r="C53" s="178"/>
      <c r="D53" s="179"/>
      <c r="E53" s="179"/>
      <c r="F53" s="179"/>
      <c r="G53" s="179"/>
      <c r="H53" s="179"/>
      <c r="I53" s="179"/>
      <c r="J53" s="179"/>
      <c r="K53" s="180"/>
      <c r="L53" s="18"/>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row>
    <row r="54" spans="1:195" ht="15.75">
      <c r="A54" s="182"/>
      <c r="B54" s="183"/>
      <c r="C54" s="183"/>
      <c r="D54" s="183"/>
      <c r="E54" s="183"/>
      <c r="F54" s="183"/>
      <c r="G54" s="184"/>
      <c r="H54" s="188" t="s">
        <v>141</v>
      </c>
      <c r="I54" s="189"/>
      <c r="J54" s="189"/>
      <c r="K54" s="189"/>
      <c r="L54" s="18"/>
    </row>
    <row r="55" spans="1:195" ht="18" customHeight="1">
      <c r="A55" s="182" t="s">
        <v>140</v>
      </c>
      <c r="B55" s="183"/>
      <c r="C55" s="183"/>
      <c r="D55" s="183"/>
      <c r="E55" s="183"/>
      <c r="F55" s="183"/>
      <c r="G55" s="184"/>
      <c r="H55" s="188" t="s">
        <v>100</v>
      </c>
      <c r="I55" s="189"/>
      <c r="J55" s="189"/>
      <c r="K55" s="189"/>
    </row>
    <row r="56" spans="1:195" ht="18" customHeight="1">
      <c r="A56" s="185"/>
      <c r="B56" s="186"/>
      <c r="C56" s="186"/>
      <c r="D56" s="186"/>
      <c r="E56" s="186"/>
      <c r="F56" s="186"/>
      <c r="G56" s="187"/>
      <c r="H56" s="190"/>
      <c r="I56" s="190"/>
      <c r="J56" s="190"/>
      <c r="K56" s="190"/>
    </row>
    <row r="57" spans="1:195">
      <c r="A57" s="17"/>
      <c r="B57" s="17"/>
      <c r="C57" s="17"/>
      <c r="D57" s="17"/>
      <c r="E57" s="17"/>
      <c r="F57" s="17"/>
      <c r="G57" s="17"/>
      <c r="H57" s="17"/>
      <c r="I57" s="17"/>
      <c r="J57" s="17"/>
      <c r="K57" s="17"/>
    </row>
    <row r="58" spans="1:195" ht="15.75" customHeight="1">
      <c r="A58" s="181" t="s">
        <v>387</v>
      </c>
      <c r="B58" s="181"/>
      <c r="C58" s="181"/>
      <c r="D58" s="181"/>
      <c r="E58" s="181"/>
      <c r="F58" s="181"/>
      <c r="G58" s="181"/>
      <c r="H58" s="181"/>
      <c r="I58" s="181"/>
      <c r="J58" s="181"/>
      <c r="K58" s="181"/>
    </row>
    <row r="59" spans="1:195">
      <c r="A59" s="74"/>
      <c r="B59" s="74"/>
      <c r="C59" s="74"/>
      <c r="D59" s="74"/>
      <c r="E59" s="74"/>
      <c r="F59" s="74"/>
      <c r="G59" s="74"/>
      <c r="H59" s="74"/>
      <c r="I59" s="74"/>
      <c r="J59" s="74"/>
      <c r="K59" s="74"/>
      <c r="L59" s="74"/>
    </row>
    <row r="60" spans="1:195">
      <c r="A60" s="74"/>
      <c r="B60" s="74"/>
      <c r="C60" s="74"/>
      <c r="D60" s="74"/>
      <c r="E60" s="74"/>
      <c r="F60" s="74"/>
      <c r="G60" s="74"/>
      <c r="H60" s="74"/>
      <c r="I60" s="74"/>
      <c r="J60" s="74"/>
      <c r="K60" s="74"/>
      <c r="L60" s="74"/>
    </row>
  </sheetData>
  <mergeCells count="30">
    <mergeCell ref="C41:K41"/>
    <mergeCell ref="B42:B47"/>
    <mergeCell ref="C42:K47"/>
    <mergeCell ref="A42:A47"/>
    <mergeCell ref="A1:K3"/>
    <mergeCell ref="A5:K5"/>
    <mergeCell ref="A6:K6"/>
    <mergeCell ref="A12:K12"/>
    <mergeCell ref="A7:K7"/>
    <mergeCell ref="A9:K9"/>
    <mergeCell ref="A8:K8"/>
    <mergeCell ref="A10:K11"/>
    <mergeCell ref="A40:K40"/>
    <mergeCell ref="A39:K39"/>
    <mergeCell ref="A13:K13"/>
    <mergeCell ref="A27:K29"/>
    <mergeCell ref="A14:K16"/>
    <mergeCell ref="A17:K19"/>
    <mergeCell ref="A35:K37"/>
    <mergeCell ref="A20:K22"/>
    <mergeCell ref="A23:K26"/>
    <mergeCell ref="A30:K34"/>
    <mergeCell ref="A48:A53"/>
    <mergeCell ref="B48:B53"/>
    <mergeCell ref="C48:K53"/>
    <mergeCell ref="A58:K58"/>
    <mergeCell ref="A55:G56"/>
    <mergeCell ref="H55:K56"/>
    <mergeCell ref="A54:G54"/>
    <mergeCell ref="H54:K54"/>
  </mergeCells>
  <phoneticPr fontId="54" type="noConversion"/>
  <printOptions gridLines="1"/>
  <pageMargins left="0.47244094488188981" right="0.47244094488188981" top="0.59055118110236227" bottom="0.78740157480314965" header="0.51181102362204722" footer="0.51181102362204722"/>
  <pageSetup paperSize="9" scale="82" orientation="portrait" r:id="rId1"/>
  <headerFooter alignWithMargins="0">
    <oddFooter>&amp;CExecutive Summary 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B285"/>
  <sheetViews>
    <sheetView topLeftCell="B1" zoomScale="65" zoomScaleNormal="65" zoomScalePageLayoutView="60" workbookViewId="0">
      <selection activeCell="C32" sqref="C32:D36"/>
    </sheetView>
  </sheetViews>
  <sheetFormatPr defaultRowHeight="15"/>
  <cols>
    <col min="1" max="1" width="25.140625" customWidth="1"/>
    <col min="3" max="3" width="14.85546875" customWidth="1"/>
    <col min="4" max="4" width="41.42578125" customWidth="1"/>
    <col min="5" max="5" width="13.85546875" customWidth="1"/>
    <col min="6" max="6" width="8.28515625" customWidth="1"/>
    <col min="7" max="7" width="14.28515625" customWidth="1"/>
    <col min="8" max="10" width="14.28515625" style="91" customWidth="1"/>
    <col min="11" max="11" width="7.7109375" customWidth="1"/>
    <col min="12" max="12" width="13.85546875" customWidth="1"/>
    <col min="13" max="13" width="15" customWidth="1"/>
    <col min="14" max="14" width="14.42578125" customWidth="1"/>
    <col min="15" max="15" width="11.28515625" customWidth="1"/>
    <col min="16" max="16" width="83" customWidth="1"/>
    <col min="17" max="17" width="9.140625" style="7"/>
    <col min="18" max="18" width="8.42578125" style="7" customWidth="1"/>
    <col min="19" max="19" width="9.140625" style="7"/>
    <col min="20" max="20" width="10.42578125" customWidth="1"/>
    <col min="21" max="21" width="9.85546875" bestFit="1" customWidth="1"/>
    <col min="23" max="23" width="9.28515625" customWidth="1"/>
  </cols>
  <sheetData>
    <row r="1" spans="1:19" ht="20.25">
      <c r="A1" s="563" t="s">
        <v>130</v>
      </c>
      <c r="B1" s="563"/>
      <c r="C1" s="563"/>
      <c r="D1" s="563"/>
      <c r="E1" s="563"/>
      <c r="F1" s="563"/>
      <c r="G1" s="563"/>
      <c r="H1" s="563"/>
      <c r="I1" s="563"/>
      <c r="J1" s="563"/>
      <c r="K1" s="563"/>
      <c r="L1" s="563"/>
      <c r="M1" s="563"/>
      <c r="N1" s="563"/>
      <c r="O1" s="563"/>
      <c r="P1" s="563"/>
      <c r="Q1" s="80"/>
    </row>
    <row r="2" spans="1:19">
      <c r="A2" s="575"/>
      <c r="B2" s="575"/>
      <c r="C2" s="575"/>
      <c r="D2" s="575"/>
      <c r="E2" s="575"/>
      <c r="F2" s="575"/>
      <c r="G2" s="575"/>
      <c r="H2" s="575"/>
      <c r="I2" s="575"/>
      <c r="J2" s="575"/>
      <c r="K2" s="575"/>
      <c r="L2" s="575"/>
      <c r="M2" s="575"/>
      <c r="N2" s="575"/>
      <c r="O2" s="575"/>
      <c r="P2" s="575"/>
      <c r="Q2" s="80"/>
    </row>
    <row r="3" spans="1:19" ht="31.5" customHeight="1">
      <c r="A3" s="3" t="s">
        <v>18</v>
      </c>
      <c r="B3" s="2" t="s">
        <v>12</v>
      </c>
      <c r="C3" s="567" t="s">
        <v>57</v>
      </c>
      <c r="D3" s="568"/>
      <c r="E3" s="49" t="s">
        <v>12</v>
      </c>
      <c r="F3" s="573" t="s">
        <v>59</v>
      </c>
      <c r="G3" s="573"/>
      <c r="H3" s="102"/>
      <c r="I3" s="102"/>
      <c r="J3" s="102"/>
      <c r="K3" s="8"/>
      <c r="L3" s="8"/>
      <c r="M3" s="8"/>
      <c r="N3" s="8"/>
      <c r="O3" s="8"/>
      <c r="P3" s="1"/>
      <c r="Q3" s="80"/>
    </row>
    <row r="4" spans="1:19" ht="33.75" customHeight="1">
      <c r="A4" s="1"/>
      <c r="B4" s="2" t="s">
        <v>11</v>
      </c>
      <c r="C4" s="567" t="s">
        <v>58</v>
      </c>
      <c r="D4" s="568"/>
      <c r="E4" s="49" t="s">
        <v>11</v>
      </c>
      <c r="F4" s="574" t="s">
        <v>83</v>
      </c>
      <c r="G4" s="574"/>
      <c r="H4" s="136"/>
      <c r="I4" s="136"/>
      <c r="J4" s="136"/>
      <c r="K4" s="8"/>
      <c r="L4" s="8"/>
      <c r="M4" s="8"/>
      <c r="N4" s="8"/>
      <c r="O4" s="8"/>
      <c r="P4" s="1"/>
      <c r="Q4" s="80"/>
    </row>
    <row r="5" spans="1:19" ht="28.5" customHeight="1">
      <c r="A5" s="1"/>
      <c r="B5" s="37" t="s">
        <v>112</v>
      </c>
      <c r="C5" s="567" t="s">
        <v>15</v>
      </c>
      <c r="D5" s="568"/>
      <c r="E5" s="50" t="s">
        <v>112</v>
      </c>
      <c r="F5" s="574" t="s">
        <v>16</v>
      </c>
      <c r="G5" s="574"/>
      <c r="H5" s="136"/>
      <c r="I5" s="136"/>
      <c r="J5" s="136"/>
      <c r="K5" s="8"/>
      <c r="L5" s="8"/>
      <c r="M5" s="8"/>
      <c r="N5" s="8"/>
      <c r="O5" s="8"/>
      <c r="P5" s="1"/>
      <c r="Q5" s="80"/>
    </row>
    <row r="6" spans="1:19">
      <c r="A6" s="1"/>
      <c r="B6" s="1"/>
      <c r="C6" s="1"/>
      <c r="D6" s="1"/>
      <c r="E6" s="1"/>
      <c r="F6" s="1"/>
      <c r="G6" s="1"/>
      <c r="H6" s="31"/>
      <c r="I6" s="31"/>
      <c r="J6" s="31"/>
      <c r="K6" s="1"/>
      <c r="L6" s="1"/>
      <c r="M6" s="1"/>
      <c r="N6" s="1"/>
      <c r="O6" s="1"/>
      <c r="P6" s="1"/>
      <c r="Q6" s="80"/>
    </row>
    <row r="7" spans="1:19" ht="18">
      <c r="A7" s="243" t="s">
        <v>98</v>
      </c>
      <c r="B7" s="243"/>
      <c r="C7" s="243"/>
      <c r="D7" s="243"/>
      <c r="E7" s="243"/>
      <c r="F7" s="243"/>
      <c r="G7" s="243"/>
      <c r="H7" s="243"/>
      <c r="I7" s="243"/>
      <c r="J7" s="243"/>
      <c r="K7" s="243"/>
      <c r="L7" s="243"/>
      <c r="M7" s="243"/>
      <c r="N7" s="243"/>
      <c r="O7" s="243"/>
      <c r="P7" s="243"/>
      <c r="Q7" s="80"/>
    </row>
    <row r="8" spans="1:19" ht="47.25">
      <c r="A8" s="13" t="s">
        <v>33</v>
      </c>
      <c r="B8" s="13" t="s">
        <v>25</v>
      </c>
      <c r="C8" s="427" t="s">
        <v>34</v>
      </c>
      <c r="D8" s="467"/>
      <c r="E8" s="427" t="s">
        <v>158</v>
      </c>
      <c r="F8" s="428"/>
      <c r="G8" s="70" t="s">
        <v>159</v>
      </c>
      <c r="H8" s="14" t="s">
        <v>197</v>
      </c>
      <c r="I8" s="14" t="s">
        <v>205</v>
      </c>
      <c r="J8" s="14" t="s">
        <v>206</v>
      </c>
      <c r="K8" s="48" t="s">
        <v>35</v>
      </c>
      <c r="L8" s="14" t="s">
        <v>36</v>
      </c>
      <c r="M8" s="14" t="s">
        <v>37</v>
      </c>
      <c r="N8" s="14" t="s">
        <v>38</v>
      </c>
      <c r="O8" s="582" t="s">
        <v>10</v>
      </c>
      <c r="P8" s="583"/>
      <c r="Q8" s="80"/>
    </row>
    <row r="9" spans="1:19" ht="15.75">
      <c r="A9" s="1"/>
      <c r="B9" s="1"/>
      <c r="C9" s="1"/>
      <c r="D9" s="1"/>
      <c r="E9" s="1"/>
      <c r="F9" s="1"/>
      <c r="G9" s="1"/>
      <c r="H9" s="31"/>
      <c r="I9" s="31"/>
      <c r="J9" s="31"/>
      <c r="K9" s="31"/>
      <c r="L9" s="1"/>
      <c r="M9" s="1"/>
      <c r="N9" s="569" t="s">
        <v>0</v>
      </c>
      <c r="O9" s="569"/>
      <c r="P9" s="570"/>
      <c r="Q9" s="80"/>
    </row>
    <row r="10" spans="1:19" ht="12.75" customHeight="1">
      <c r="A10" s="340" t="s">
        <v>43</v>
      </c>
      <c r="B10" s="466" t="s">
        <v>39</v>
      </c>
      <c r="C10" s="387" t="s">
        <v>113</v>
      </c>
      <c r="D10" s="367"/>
      <c r="E10" s="432"/>
      <c r="F10" s="577"/>
      <c r="G10" s="572">
        <v>2</v>
      </c>
      <c r="H10" s="572">
        <v>0</v>
      </c>
      <c r="I10" s="572">
        <v>0</v>
      </c>
      <c r="J10" s="217">
        <v>2</v>
      </c>
      <c r="K10" s="584" t="s">
        <v>42</v>
      </c>
      <c r="L10" s="564" t="s">
        <v>9</v>
      </c>
      <c r="M10" s="571">
        <v>2</v>
      </c>
      <c r="N10" s="458" t="s">
        <v>11</v>
      </c>
      <c r="O10" s="172" t="s">
        <v>386</v>
      </c>
      <c r="P10" s="174"/>
      <c r="Q10" s="80"/>
    </row>
    <row r="11" spans="1:19" ht="12.75" customHeight="1">
      <c r="A11" s="341"/>
      <c r="B11" s="466"/>
      <c r="C11" s="368"/>
      <c r="D11" s="369"/>
      <c r="E11" s="578"/>
      <c r="F11" s="579"/>
      <c r="G11" s="572"/>
      <c r="H11" s="572"/>
      <c r="I11" s="572"/>
      <c r="J11" s="217"/>
      <c r="K11" s="584"/>
      <c r="L11" s="565"/>
      <c r="M11" s="572"/>
      <c r="N11" s="458"/>
      <c r="O11" s="175"/>
      <c r="P11" s="177"/>
      <c r="Q11" s="80"/>
    </row>
    <row r="12" spans="1:19" s="38" customFormat="1" ht="12.75" customHeight="1">
      <c r="A12" s="341"/>
      <c r="B12" s="466"/>
      <c r="C12" s="368"/>
      <c r="D12" s="369"/>
      <c r="E12" s="578"/>
      <c r="F12" s="579"/>
      <c r="G12" s="572"/>
      <c r="H12" s="572"/>
      <c r="I12" s="572"/>
      <c r="J12" s="217"/>
      <c r="K12" s="584"/>
      <c r="L12" s="565"/>
      <c r="M12" s="572"/>
      <c r="N12" s="458"/>
      <c r="O12" s="175"/>
      <c r="P12" s="177"/>
      <c r="Q12" s="80"/>
      <c r="R12" s="40"/>
      <c r="S12" s="40"/>
    </row>
    <row r="13" spans="1:19" s="52" customFormat="1" ht="12.75" customHeight="1">
      <c r="A13" s="341"/>
      <c r="B13" s="466"/>
      <c r="C13" s="368"/>
      <c r="D13" s="369"/>
      <c r="E13" s="578"/>
      <c r="F13" s="579"/>
      <c r="G13" s="572"/>
      <c r="H13" s="572"/>
      <c r="I13" s="572"/>
      <c r="J13" s="217"/>
      <c r="K13" s="584"/>
      <c r="L13" s="565"/>
      <c r="M13" s="572"/>
      <c r="N13" s="458"/>
      <c r="O13" s="175"/>
      <c r="P13" s="177"/>
      <c r="Q13" s="80"/>
      <c r="R13" s="40"/>
      <c r="S13" s="40"/>
    </row>
    <row r="14" spans="1:19" ht="13.15" customHeight="1">
      <c r="A14" s="341"/>
      <c r="B14" s="466"/>
      <c r="C14" s="388"/>
      <c r="D14" s="389"/>
      <c r="E14" s="580"/>
      <c r="F14" s="581"/>
      <c r="G14" s="572"/>
      <c r="H14" s="572"/>
      <c r="I14" s="572"/>
      <c r="J14" s="217"/>
      <c r="K14" s="584"/>
      <c r="L14" s="566"/>
      <c r="M14" s="572"/>
      <c r="N14" s="458"/>
      <c r="O14" s="178"/>
      <c r="P14" s="180"/>
      <c r="Q14" s="80"/>
    </row>
    <row r="15" spans="1:19" ht="12.75" customHeight="1">
      <c r="A15" s="340" t="s">
        <v>17</v>
      </c>
      <c r="B15" s="466" t="s">
        <v>26</v>
      </c>
      <c r="C15" s="387" t="s">
        <v>114</v>
      </c>
      <c r="D15" s="367"/>
      <c r="E15" s="576">
        <v>0</v>
      </c>
      <c r="F15" s="520"/>
      <c r="G15" s="571">
        <v>0</v>
      </c>
      <c r="H15" s="571">
        <v>0</v>
      </c>
      <c r="I15" s="571">
        <v>0</v>
      </c>
      <c r="J15" s="218">
        <v>0</v>
      </c>
      <c r="K15" s="209" t="s">
        <v>42</v>
      </c>
      <c r="L15" s="585"/>
      <c r="M15" s="571">
        <v>0</v>
      </c>
      <c r="N15" s="426" t="s">
        <v>112</v>
      </c>
      <c r="O15" s="233"/>
      <c r="P15" s="233"/>
      <c r="Q15" s="80"/>
    </row>
    <row r="16" spans="1:19" ht="12.75" customHeight="1">
      <c r="A16" s="341"/>
      <c r="B16" s="466"/>
      <c r="C16" s="368"/>
      <c r="D16" s="369"/>
      <c r="E16" s="521"/>
      <c r="F16" s="522"/>
      <c r="G16" s="571"/>
      <c r="H16" s="571"/>
      <c r="I16" s="571"/>
      <c r="J16" s="218"/>
      <c r="K16" s="210"/>
      <c r="L16" s="585"/>
      <c r="M16" s="571"/>
      <c r="N16" s="426"/>
      <c r="O16" s="233"/>
      <c r="P16" s="233"/>
      <c r="Q16" s="80"/>
    </row>
    <row r="17" spans="1:22" s="38" customFormat="1" ht="12.75" customHeight="1">
      <c r="A17" s="341"/>
      <c r="B17" s="466"/>
      <c r="C17" s="368"/>
      <c r="D17" s="369"/>
      <c r="E17" s="521"/>
      <c r="F17" s="522"/>
      <c r="G17" s="571"/>
      <c r="H17" s="571"/>
      <c r="I17" s="571"/>
      <c r="J17" s="218"/>
      <c r="K17" s="210"/>
      <c r="L17" s="585"/>
      <c r="M17" s="571"/>
      <c r="N17" s="426"/>
      <c r="O17" s="233"/>
      <c r="P17" s="233"/>
      <c r="Q17" s="80"/>
      <c r="R17" s="40"/>
      <c r="S17" s="40"/>
    </row>
    <row r="18" spans="1:22" ht="12.75" customHeight="1">
      <c r="A18" s="341"/>
      <c r="B18" s="466"/>
      <c r="C18" s="368"/>
      <c r="D18" s="369"/>
      <c r="E18" s="521"/>
      <c r="F18" s="522"/>
      <c r="G18" s="571"/>
      <c r="H18" s="571"/>
      <c r="I18" s="571"/>
      <c r="J18" s="218"/>
      <c r="K18" s="210"/>
      <c r="L18" s="585"/>
      <c r="M18" s="571"/>
      <c r="N18" s="426"/>
      <c r="O18" s="233"/>
      <c r="P18" s="233"/>
      <c r="Q18" s="80"/>
      <c r="R18" s="40"/>
    </row>
    <row r="19" spans="1:22" s="35" customFormat="1" ht="13.15" customHeight="1">
      <c r="A19" s="451" t="s">
        <v>121</v>
      </c>
      <c r="B19" s="466" t="s">
        <v>1</v>
      </c>
      <c r="C19" s="387" t="s">
        <v>131</v>
      </c>
      <c r="D19" s="401"/>
      <c r="E19" s="548">
        <v>0.9</v>
      </c>
      <c r="F19" s="315"/>
      <c r="G19" s="538">
        <v>1</v>
      </c>
      <c r="H19" s="538">
        <v>1</v>
      </c>
      <c r="I19" s="538">
        <v>1</v>
      </c>
      <c r="J19" s="219">
        <v>1</v>
      </c>
      <c r="K19" s="480" t="s">
        <v>42</v>
      </c>
      <c r="L19" s="539">
        <v>0.9</v>
      </c>
      <c r="M19" s="538">
        <v>1</v>
      </c>
      <c r="N19" s="426" t="s">
        <v>112</v>
      </c>
      <c r="O19" s="172"/>
      <c r="P19" s="174"/>
      <c r="Q19" s="80"/>
      <c r="R19" s="12"/>
      <c r="S19" s="7"/>
    </row>
    <row r="20" spans="1:22" s="35" customFormat="1" ht="13.15" customHeight="1">
      <c r="A20" s="452"/>
      <c r="B20" s="466"/>
      <c r="C20" s="455"/>
      <c r="D20" s="403"/>
      <c r="E20" s="346"/>
      <c r="F20" s="317"/>
      <c r="G20" s="168"/>
      <c r="H20" s="168"/>
      <c r="I20" s="168"/>
      <c r="J20" s="220"/>
      <c r="K20" s="480"/>
      <c r="L20" s="312"/>
      <c r="M20" s="168"/>
      <c r="N20" s="426"/>
      <c r="O20" s="175"/>
      <c r="P20" s="177"/>
      <c r="Q20" s="80"/>
      <c r="R20" s="12"/>
      <c r="S20" s="7"/>
    </row>
    <row r="21" spans="1:22" s="38" customFormat="1" ht="13.15" customHeight="1">
      <c r="A21" s="452"/>
      <c r="B21" s="466"/>
      <c r="C21" s="455"/>
      <c r="D21" s="403"/>
      <c r="E21" s="346"/>
      <c r="F21" s="317"/>
      <c r="G21" s="168"/>
      <c r="H21" s="168"/>
      <c r="I21" s="168"/>
      <c r="J21" s="220"/>
      <c r="K21" s="480"/>
      <c r="L21" s="312"/>
      <c r="M21" s="168"/>
      <c r="N21" s="426"/>
      <c r="O21" s="175"/>
      <c r="P21" s="177"/>
      <c r="Q21" s="80"/>
      <c r="R21" s="12"/>
      <c r="S21" s="40"/>
    </row>
    <row r="22" spans="1:22" s="35" customFormat="1" ht="13.15" customHeight="1">
      <c r="A22" s="453"/>
      <c r="B22" s="466"/>
      <c r="C22" s="402"/>
      <c r="D22" s="403"/>
      <c r="E22" s="316"/>
      <c r="F22" s="317"/>
      <c r="G22" s="300"/>
      <c r="H22" s="300"/>
      <c r="I22" s="300"/>
      <c r="J22" s="221"/>
      <c r="K22" s="480"/>
      <c r="L22" s="306"/>
      <c r="M22" s="300"/>
      <c r="N22" s="426"/>
      <c r="O22" s="175"/>
      <c r="P22" s="177"/>
      <c r="Q22" s="80"/>
      <c r="R22" s="12"/>
      <c r="S22" s="7"/>
    </row>
    <row r="23" spans="1:22" s="35" customFormat="1" ht="12.75" customHeight="1">
      <c r="A23" s="451" t="s">
        <v>44</v>
      </c>
      <c r="B23" s="465" t="s">
        <v>2</v>
      </c>
      <c r="C23" s="387" t="s">
        <v>132</v>
      </c>
      <c r="D23" s="401"/>
      <c r="E23" s="548">
        <v>0.95</v>
      </c>
      <c r="F23" s="315"/>
      <c r="G23" s="538">
        <v>1</v>
      </c>
      <c r="H23" s="538">
        <v>1</v>
      </c>
      <c r="I23" s="538">
        <v>1</v>
      </c>
      <c r="J23" s="219">
        <v>1</v>
      </c>
      <c r="K23" s="480" t="s">
        <v>42</v>
      </c>
      <c r="L23" s="539">
        <v>0.95</v>
      </c>
      <c r="M23" s="538">
        <v>1</v>
      </c>
      <c r="N23" s="426" t="s">
        <v>112</v>
      </c>
      <c r="O23" s="172" t="s">
        <v>137</v>
      </c>
      <c r="P23" s="174"/>
      <c r="Q23" s="80"/>
      <c r="R23" s="12"/>
      <c r="S23" s="7"/>
    </row>
    <row r="24" spans="1:22" s="35" customFormat="1" ht="13.15" customHeight="1">
      <c r="A24" s="452"/>
      <c r="B24" s="466"/>
      <c r="C24" s="455"/>
      <c r="D24" s="403"/>
      <c r="E24" s="346"/>
      <c r="F24" s="317"/>
      <c r="G24" s="168"/>
      <c r="H24" s="168"/>
      <c r="I24" s="168"/>
      <c r="J24" s="220"/>
      <c r="K24" s="480"/>
      <c r="L24" s="312"/>
      <c r="M24" s="168"/>
      <c r="N24" s="426"/>
      <c r="O24" s="175"/>
      <c r="P24" s="177"/>
      <c r="Q24" s="80"/>
      <c r="R24" s="12"/>
      <c r="S24" s="7"/>
    </row>
    <row r="25" spans="1:22" s="38" customFormat="1" ht="13.15" customHeight="1">
      <c r="A25" s="452"/>
      <c r="B25" s="466"/>
      <c r="C25" s="455"/>
      <c r="D25" s="403"/>
      <c r="E25" s="346"/>
      <c r="F25" s="317"/>
      <c r="G25" s="168"/>
      <c r="H25" s="168"/>
      <c r="I25" s="168"/>
      <c r="J25" s="220"/>
      <c r="K25" s="480"/>
      <c r="L25" s="312"/>
      <c r="M25" s="168"/>
      <c r="N25" s="426"/>
      <c r="O25" s="175"/>
      <c r="P25" s="177"/>
      <c r="Q25" s="80"/>
      <c r="R25" s="12"/>
      <c r="S25" s="40"/>
    </row>
    <row r="26" spans="1:22" s="35" customFormat="1" ht="13.15" customHeight="1">
      <c r="A26" s="453"/>
      <c r="B26" s="466"/>
      <c r="C26" s="402"/>
      <c r="D26" s="403"/>
      <c r="E26" s="316"/>
      <c r="F26" s="317"/>
      <c r="G26" s="300"/>
      <c r="H26" s="300"/>
      <c r="I26" s="300"/>
      <c r="J26" s="221"/>
      <c r="K26" s="480"/>
      <c r="L26" s="306"/>
      <c r="M26" s="300"/>
      <c r="N26" s="426"/>
      <c r="O26" s="175"/>
      <c r="P26" s="177"/>
      <c r="Q26" s="80"/>
      <c r="R26" s="12"/>
      <c r="S26" s="7"/>
    </row>
    <row r="27" spans="1:22" s="35" customFormat="1" ht="12.75" customHeight="1">
      <c r="A27" s="451" t="s">
        <v>44</v>
      </c>
      <c r="B27" s="465" t="s">
        <v>27</v>
      </c>
      <c r="C27" s="387" t="s">
        <v>133</v>
      </c>
      <c r="D27" s="401"/>
      <c r="E27" s="548">
        <v>0.92</v>
      </c>
      <c r="F27" s="315"/>
      <c r="G27" s="546">
        <v>1</v>
      </c>
      <c r="H27" s="546">
        <v>1</v>
      </c>
      <c r="I27" s="546">
        <v>1</v>
      </c>
      <c r="J27" s="222">
        <v>1</v>
      </c>
      <c r="K27" s="480" t="s">
        <v>42</v>
      </c>
      <c r="L27" s="539">
        <v>0.92</v>
      </c>
      <c r="M27" s="540">
        <v>1</v>
      </c>
      <c r="N27" s="545" t="s">
        <v>112</v>
      </c>
      <c r="O27" s="172" t="s">
        <v>137</v>
      </c>
      <c r="P27" s="174"/>
      <c r="Q27" s="80"/>
      <c r="R27" s="12"/>
      <c r="S27" s="7"/>
    </row>
    <row r="28" spans="1:22" s="35" customFormat="1" ht="13.15" customHeight="1">
      <c r="A28" s="452"/>
      <c r="B28" s="466"/>
      <c r="C28" s="455"/>
      <c r="D28" s="403"/>
      <c r="E28" s="346"/>
      <c r="F28" s="317"/>
      <c r="G28" s="546"/>
      <c r="H28" s="546"/>
      <c r="I28" s="546"/>
      <c r="J28" s="222"/>
      <c r="K28" s="480"/>
      <c r="L28" s="312"/>
      <c r="M28" s="541"/>
      <c r="N28" s="545"/>
      <c r="O28" s="175"/>
      <c r="P28" s="177"/>
      <c r="Q28" s="80"/>
      <c r="R28" s="12"/>
      <c r="S28" s="7"/>
    </row>
    <row r="29" spans="1:22" s="35" customFormat="1" ht="13.15" customHeight="1">
      <c r="A29" s="452"/>
      <c r="B29" s="466"/>
      <c r="C29" s="455"/>
      <c r="D29" s="403"/>
      <c r="E29" s="346"/>
      <c r="F29" s="317"/>
      <c r="G29" s="546"/>
      <c r="H29" s="546"/>
      <c r="I29" s="546"/>
      <c r="J29" s="222"/>
      <c r="K29" s="480"/>
      <c r="L29" s="312"/>
      <c r="M29" s="541"/>
      <c r="N29" s="545"/>
      <c r="O29" s="175"/>
      <c r="P29" s="177"/>
      <c r="Q29" s="80"/>
      <c r="R29" s="12"/>
      <c r="S29" s="7"/>
    </row>
    <row r="30" spans="1:22" s="38" customFormat="1" ht="13.15" customHeight="1">
      <c r="A30" s="452"/>
      <c r="B30" s="466"/>
      <c r="C30" s="455"/>
      <c r="D30" s="403"/>
      <c r="E30" s="346"/>
      <c r="F30" s="317"/>
      <c r="G30" s="546"/>
      <c r="H30" s="546"/>
      <c r="I30" s="546"/>
      <c r="J30" s="222"/>
      <c r="K30" s="480"/>
      <c r="L30" s="312"/>
      <c r="M30" s="541"/>
      <c r="N30" s="545"/>
      <c r="O30" s="175"/>
      <c r="P30" s="177"/>
      <c r="Q30" s="80"/>
      <c r="R30" s="12"/>
      <c r="S30" s="40"/>
    </row>
    <row r="31" spans="1:22" s="35" customFormat="1" ht="13.15" customHeight="1">
      <c r="A31" s="453"/>
      <c r="B31" s="466"/>
      <c r="C31" s="402"/>
      <c r="D31" s="403"/>
      <c r="E31" s="316"/>
      <c r="F31" s="317"/>
      <c r="G31" s="547"/>
      <c r="H31" s="547"/>
      <c r="I31" s="547"/>
      <c r="J31" s="223"/>
      <c r="K31" s="480"/>
      <c r="L31" s="306"/>
      <c r="M31" s="542"/>
      <c r="N31" s="545"/>
      <c r="O31" s="175"/>
      <c r="P31" s="177"/>
      <c r="Q31" s="80"/>
      <c r="R31" s="12"/>
      <c r="S31" s="7"/>
    </row>
    <row r="32" spans="1:22" s="35" customFormat="1" ht="12.75" customHeight="1">
      <c r="A32" s="451" t="s">
        <v>43</v>
      </c>
      <c r="B32" s="465" t="s">
        <v>3</v>
      </c>
      <c r="C32" s="387" t="s">
        <v>115</v>
      </c>
      <c r="D32" s="401"/>
      <c r="E32" s="548">
        <v>0.95</v>
      </c>
      <c r="F32" s="315"/>
      <c r="G32" s="253">
        <v>0.99519999999999997</v>
      </c>
      <c r="H32" s="253">
        <v>0.98829999999999996</v>
      </c>
      <c r="I32" s="253">
        <v>0.99099999999999999</v>
      </c>
      <c r="J32" s="224">
        <v>0.99199999999999999</v>
      </c>
      <c r="K32" s="511" t="s">
        <v>42</v>
      </c>
      <c r="L32" s="479">
        <v>0.95</v>
      </c>
      <c r="M32" s="253">
        <v>0.99199999999999999</v>
      </c>
      <c r="N32" s="458" t="s">
        <v>12</v>
      </c>
      <c r="O32" s="172"/>
      <c r="P32" s="174"/>
      <c r="Q32" s="81"/>
      <c r="R32" s="25"/>
      <c r="S32" s="25"/>
      <c r="T32" s="25"/>
      <c r="U32" s="25"/>
      <c r="V32" s="25"/>
    </row>
    <row r="33" spans="1:22" s="35" customFormat="1" ht="12.75" customHeight="1">
      <c r="A33" s="452"/>
      <c r="B33" s="466"/>
      <c r="C33" s="455"/>
      <c r="D33" s="403"/>
      <c r="E33" s="346"/>
      <c r="F33" s="317"/>
      <c r="G33" s="253"/>
      <c r="H33" s="253"/>
      <c r="I33" s="253"/>
      <c r="J33" s="224"/>
      <c r="K33" s="511"/>
      <c r="L33" s="479"/>
      <c r="M33" s="253"/>
      <c r="N33" s="458"/>
      <c r="O33" s="175"/>
      <c r="P33" s="177"/>
      <c r="Q33" s="81"/>
      <c r="R33" s="25"/>
      <c r="S33" s="25"/>
      <c r="T33" s="25"/>
      <c r="U33" s="25"/>
      <c r="V33" s="25"/>
    </row>
    <row r="34" spans="1:22" s="35" customFormat="1" ht="13.15" customHeight="1">
      <c r="A34" s="453"/>
      <c r="B34" s="466"/>
      <c r="C34" s="402"/>
      <c r="D34" s="403"/>
      <c r="E34" s="316"/>
      <c r="F34" s="317"/>
      <c r="G34" s="261"/>
      <c r="H34" s="261"/>
      <c r="I34" s="261"/>
      <c r="J34" s="225"/>
      <c r="K34" s="511"/>
      <c r="L34" s="481"/>
      <c r="M34" s="261"/>
      <c r="N34" s="458"/>
      <c r="O34" s="175"/>
      <c r="P34" s="177"/>
      <c r="Q34" s="81"/>
      <c r="R34" s="25"/>
      <c r="S34" s="25"/>
      <c r="T34" s="25"/>
      <c r="U34" s="25"/>
      <c r="V34" s="25"/>
    </row>
    <row r="35" spans="1:22" s="35" customFormat="1" ht="13.15" customHeight="1">
      <c r="A35" s="453"/>
      <c r="B35" s="466"/>
      <c r="C35" s="402"/>
      <c r="D35" s="403"/>
      <c r="E35" s="316"/>
      <c r="F35" s="317"/>
      <c r="G35" s="543"/>
      <c r="H35" s="543"/>
      <c r="I35" s="543"/>
      <c r="J35" s="226"/>
      <c r="K35" s="511"/>
      <c r="L35" s="617"/>
      <c r="M35" s="543"/>
      <c r="N35" s="458"/>
      <c r="O35" s="175"/>
      <c r="P35" s="177"/>
      <c r="Q35" s="81"/>
      <c r="R35" s="25"/>
      <c r="S35" s="25"/>
      <c r="T35" s="25"/>
      <c r="U35" s="25"/>
      <c r="V35" s="25"/>
    </row>
    <row r="36" spans="1:22" s="35" customFormat="1" ht="12.75" customHeight="1">
      <c r="A36" s="454"/>
      <c r="B36" s="466"/>
      <c r="C36" s="456"/>
      <c r="D36" s="457"/>
      <c r="E36" s="332"/>
      <c r="F36" s="333"/>
      <c r="G36" s="544"/>
      <c r="H36" s="544"/>
      <c r="I36" s="544"/>
      <c r="J36" s="227"/>
      <c r="K36" s="511"/>
      <c r="L36" s="618"/>
      <c r="M36" s="544"/>
      <c r="N36" s="458"/>
      <c r="O36" s="178"/>
      <c r="P36" s="180"/>
      <c r="Q36" s="81"/>
      <c r="R36" s="25"/>
      <c r="S36" s="25"/>
      <c r="T36" s="25"/>
      <c r="U36" s="25"/>
      <c r="V36" s="25"/>
    </row>
    <row r="37" spans="1:22" s="35" customFormat="1" ht="15" customHeight="1">
      <c r="A37" s="451" t="s">
        <v>43</v>
      </c>
      <c r="B37" s="465" t="s">
        <v>4</v>
      </c>
      <c r="C37" s="387" t="s">
        <v>116</v>
      </c>
      <c r="D37" s="558"/>
      <c r="E37" s="344"/>
      <c r="F37" s="345"/>
      <c r="G37" s="94"/>
      <c r="H37" s="103"/>
      <c r="I37" s="133"/>
      <c r="J37" s="145"/>
      <c r="K37" s="132"/>
      <c r="L37" s="134"/>
      <c r="M37" s="133"/>
      <c r="N37" s="135"/>
      <c r="O37" s="172"/>
      <c r="P37" s="174"/>
      <c r="Q37" s="81"/>
      <c r="R37" s="25"/>
      <c r="S37" s="25"/>
      <c r="T37" s="25"/>
      <c r="U37" s="25"/>
      <c r="V37" s="25"/>
    </row>
    <row r="38" spans="1:22" s="35" customFormat="1" ht="12.75" customHeight="1">
      <c r="A38" s="453"/>
      <c r="B38" s="466"/>
      <c r="C38" s="549" t="s">
        <v>117</v>
      </c>
      <c r="D38" s="550"/>
      <c r="E38" s="552">
        <v>0.5</v>
      </c>
      <c r="F38" s="553"/>
      <c r="G38" s="215">
        <v>0.86699999999999999</v>
      </c>
      <c r="H38" s="215">
        <v>0.86399999999999999</v>
      </c>
      <c r="I38" s="215">
        <v>0.86199999999999999</v>
      </c>
      <c r="J38" s="228">
        <v>0.86199999999999999</v>
      </c>
      <c r="K38" s="210" t="s">
        <v>42</v>
      </c>
      <c r="L38" s="534">
        <v>0.5</v>
      </c>
      <c r="M38" s="215">
        <v>0.86199999999999999</v>
      </c>
      <c r="N38" s="526" t="s">
        <v>11</v>
      </c>
      <c r="O38" s="175"/>
      <c r="P38" s="177"/>
      <c r="Q38" s="81"/>
      <c r="R38" s="25"/>
      <c r="S38" s="25"/>
      <c r="T38" s="25"/>
      <c r="U38" s="25"/>
      <c r="V38" s="25"/>
    </row>
    <row r="39" spans="1:22" s="35" customFormat="1" ht="12.75" customHeight="1">
      <c r="A39" s="453"/>
      <c r="B39" s="466"/>
      <c r="C39" s="551"/>
      <c r="D39" s="550"/>
      <c r="E39" s="554"/>
      <c r="F39" s="553"/>
      <c r="G39" s="215"/>
      <c r="H39" s="215"/>
      <c r="I39" s="215"/>
      <c r="J39" s="228"/>
      <c r="K39" s="210"/>
      <c r="L39" s="536"/>
      <c r="M39" s="215"/>
      <c r="N39" s="526"/>
      <c r="O39" s="175"/>
      <c r="P39" s="177"/>
      <c r="Q39" s="81"/>
      <c r="R39" s="25"/>
      <c r="S39" s="25"/>
      <c r="T39" s="25"/>
      <c r="U39" s="25"/>
      <c r="V39" s="25"/>
    </row>
    <row r="40" spans="1:22" s="35" customFormat="1" ht="12.75" customHeight="1">
      <c r="A40" s="453"/>
      <c r="B40" s="466"/>
      <c r="C40" s="549" t="s">
        <v>118</v>
      </c>
      <c r="D40" s="550"/>
      <c r="E40" s="552">
        <v>0.5</v>
      </c>
      <c r="F40" s="553"/>
      <c r="G40" s="215">
        <v>1</v>
      </c>
      <c r="H40" s="215">
        <v>1</v>
      </c>
      <c r="I40" s="215">
        <v>1</v>
      </c>
      <c r="J40" s="228">
        <v>1</v>
      </c>
      <c r="K40" s="210" t="s">
        <v>42</v>
      </c>
      <c r="L40" s="534">
        <v>0.5</v>
      </c>
      <c r="M40" s="215">
        <v>1</v>
      </c>
      <c r="N40" s="526" t="s">
        <v>11</v>
      </c>
      <c r="O40" s="175"/>
      <c r="P40" s="177"/>
      <c r="Q40" s="81"/>
      <c r="R40" s="25"/>
      <c r="S40" s="25"/>
      <c r="T40" s="25"/>
      <c r="U40" s="25"/>
      <c r="V40" s="25"/>
    </row>
    <row r="41" spans="1:22" s="35" customFormat="1" ht="12.75" customHeight="1">
      <c r="A41" s="453"/>
      <c r="B41" s="466"/>
      <c r="C41" s="551"/>
      <c r="D41" s="550"/>
      <c r="E41" s="554"/>
      <c r="F41" s="553"/>
      <c r="G41" s="215"/>
      <c r="H41" s="215"/>
      <c r="I41" s="215"/>
      <c r="J41" s="228"/>
      <c r="K41" s="210"/>
      <c r="L41" s="536"/>
      <c r="M41" s="215"/>
      <c r="N41" s="526"/>
      <c r="O41" s="175"/>
      <c r="P41" s="177"/>
      <c r="Q41" s="81"/>
      <c r="R41" s="25"/>
      <c r="S41" s="25"/>
      <c r="T41" s="25"/>
      <c r="U41" s="25"/>
      <c r="V41" s="25"/>
    </row>
    <row r="42" spans="1:22" s="35" customFormat="1" ht="12.75" customHeight="1">
      <c r="A42" s="453"/>
      <c r="B42" s="466"/>
      <c r="C42" s="549" t="s">
        <v>119</v>
      </c>
      <c r="D42" s="550"/>
      <c r="E42" s="552">
        <v>0.5</v>
      </c>
      <c r="F42" s="553"/>
      <c r="G42" s="215">
        <v>0.91700000000000004</v>
      </c>
      <c r="H42" s="215">
        <v>0.89900000000000002</v>
      </c>
      <c r="I42" s="215">
        <v>0.89600000000000002</v>
      </c>
      <c r="J42" s="228">
        <v>0.89600000000000002</v>
      </c>
      <c r="K42" s="210" t="s">
        <v>42</v>
      </c>
      <c r="L42" s="534">
        <v>0.5</v>
      </c>
      <c r="M42" s="215">
        <v>0.89600000000000002</v>
      </c>
      <c r="N42" s="537" t="s">
        <v>12</v>
      </c>
      <c r="O42" s="175"/>
      <c r="P42" s="177"/>
      <c r="Q42" s="81"/>
      <c r="R42" s="25"/>
      <c r="S42" s="25"/>
      <c r="T42" s="25"/>
      <c r="U42" s="25"/>
      <c r="V42" s="25"/>
    </row>
    <row r="43" spans="1:22" s="35" customFormat="1" ht="12.75" customHeight="1">
      <c r="A43" s="454"/>
      <c r="B43" s="466"/>
      <c r="C43" s="556"/>
      <c r="D43" s="557"/>
      <c r="E43" s="561"/>
      <c r="F43" s="562"/>
      <c r="G43" s="216"/>
      <c r="H43" s="216"/>
      <c r="I43" s="216"/>
      <c r="J43" s="229"/>
      <c r="K43" s="409"/>
      <c r="L43" s="535"/>
      <c r="M43" s="216"/>
      <c r="N43" s="526"/>
      <c r="O43" s="178"/>
      <c r="P43" s="180"/>
      <c r="Q43" s="81"/>
      <c r="R43" s="25"/>
      <c r="S43" s="25"/>
      <c r="T43" s="25"/>
      <c r="U43" s="25"/>
      <c r="V43" s="25"/>
    </row>
    <row r="44" spans="1:22" s="35" customFormat="1" ht="15" customHeight="1">
      <c r="A44" s="451" t="s">
        <v>121</v>
      </c>
      <c r="B44" s="465" t="s">
        <v>120</v>
      </c>
      <c r="C44" s="387" t="s">
        <v>122</v>
      </c>
      <c r="D44" s="558"/>
      <c r="E44" s="344"/>
      <c r="F44" s="345"/>
      <c r="G44" s="95"/>
      <c r="H44" s="104"/>
      <c r="I44" s="141"/>
      <c r="J44" s="145"/>
      <c r="K44" s="140"/>
      <c r="L44" s="138"/>
      <c r="M44" s="137"/>
      <c r="N44" s="139"/>
      <c r="O44" s="344"/>
      <c r="P44" s="345"/>
      <c r="Q44" s="81"/>
      <c r="R44" s="25"/>
      <c r="S44" s="25"/>
      <c r="T44" s="25"/>
      <c r="U44" s="25"/>
      <c r="V44" s="25"/>
    </row>
    <row r="45" spans="1:22" s="35" customFormat="1" ht="12.75" customHeight="1">
      <c r="A45" s="453"/>
      <c r="B45" s="466"/>
      <c r="C45" s="559" t="s">
        <v>134</v>
      </c>
      <c r="D45" s="560"/>
      <c r="E45" s="552">
        <v>0.95</v>
      </c>
      <c r="F45" s="555"/>
      <c r="G45" s="529">
        <v>0.97599999999999998</v>
      </c>
      <c r="H45" s="529">
        <v>0.94899999999999995</v>
      </c>
      <c r="I45" s="529">
        <v>0.96699999999999997</v>
      </c>
      <c r="J45" s="531">
        <v>0.96399999999999997</v>
      </c>
      <c r="K45" s="525" t="s">
        <v>42</v>
      </c>
      <c r="L45" s="505">
        <v>0.95</v>
      </c>
      <c r="M45" s="506">
        <v>0.96399999999999997</v>
      </c>
      <c r="N45" s="398" t="s">
        <v>11</v>
      </c>
      <c r="O45" s="527"/>
      <c r="P45" s="528"/>
      <c r="Q45" s="81"/>
      <c r="R45" s="25"/>
      <c r="S45" s="25"/>
      <c r="T45" s="25"/>
      <c r="U45" s="25"/>
      <c r="V45" s="25"/>
    </row>
    <row r="46" spans="1:22" s="38" customFormat="1" ht="12.75" customHeight="1">
      <c r="A46" s="453"/>
      <c r="B46" s="466"/>
      <c r="C46" s="559"/>
      <c r="D46" s="560"/>
      <c r="E46" s="552"/>
      <c r="F46" s="555"/>
      <c r="G46" s="529"/>
      <c r="H46" s="529"/>
      <c r="I46" s="529"/>
      <c r="J46" s="531"/>
      <c r="K46" s="525"/>
      <c r="L46" s="505"/>
      <c r="M46" s="506"/>
      <c r="N46" s="398"/>
      <c r="O46" s="527"/>
      <c r="P46" s="528"/>
      <c r="Q46" s="81"/>
      <c r="R46" s="25"/>
      <c r="S46" s="25"/>
      <c r="T46" s="25"/>
      <c r="U46" s="25"/>
      <c r="V46" s="25"/>
    </row>
    <row r="47" spans="1:22" s="38" customFormat="1" ht="12.75" customHeight="1">
      <c r="A47" s="453"/>
      <c r="B47" s="466"/>
      <c r="C47" s="559"/>
      <c r="D47" s="560"/>
      <c r="E47" s="552"/>
      <c r="F47" s="555"/>
      <c r="G47" s="529"/>
      <c r="H47" s="529"/>
      <c r="I47" s="529"/>
      <c r="J47" s="531"/>
      <c r="K47" s="525"/>
      <c r="L47" s="505"/>
      <c r="M47" s="506"/>
      <c r="N47" s="398"/>
      <c r="O47" s="527"/>
      <c r="P47" s="528"/>
      <c r="Q47" s="81"/>
      <c r="R47" s="25"/>
      <c r="S47" s="25"/>
      <c r="T47" s="25"/>
      <c r="U47" s="25"/>
      <c r="V47" s="25"/>
    </row>
    <row r="48" spans="1:22" s="38" customFormat="1" ht="12.75" customHeight="1">
      <c r="A48" s="453"/>
      <c r="B48" s="466"/>
      <c r="C48" s="559"/>
      <c r="D48" s="560"/>
      <c r="E48" s="552"/>
      <c r="F48" s="555"/>
      <c r="G48" s="529"/>
      <c r="H48" s="529"/>
      <c r="I48" s="529"/>
      <c r="J48" s="531"/>
      <c r="K48" s="525"/>
      <c r="L48" s="505"/>
      <c r="M48" s="506"/>
      <c r="N48" s="398"/>
      <c r="O48" s="527"/>
      <c r="P48" s="528"/>
      <c r="Q48" s="81"/>
      <c r="R48" s="25"/>
      <c r="S48" s="25"/>
      <c r="T48" s="25"/>
      <c r="U48" s="25"/>
      <c r="V48" s="25"/>
    </row>
    <row r="49" spans="1:22" s="35" customFormat="1" ht="12.75" customHeight="1">
      <c r="A49" s="453"/>
      <c r="B49" s="466"/>
      <c r="C49" s="549" t="s">
        <v>123</v>
      </c>
      <c r="D49" s="550"/>
      <c r="E49" s="552">
        <v>0.95</v>
      </c>
      <c r="F49" s="553"/>
      <c r="G49" s="529">
        <v>0.95499999999999996</v>
      </c>
      <c r="H49" s="529">
        <v>0.95099999999999996</v>
      </c>
      <c r="I49" s="529">
        <v>0.95399999999999996</v>
      </c>
      <c r="J49" s="531">
        <v>0.95399999999999996</v>
      </c>
      <c r="K49" s="210" t="s">
        <v>42</v>
      </c>
      <c r="L49" s="505">
        <v>0.95</v>
      </c>
      <c r="M49" s="506">
        <v>0.95399999999999996</v>
      </c>
      <c r="N49" s="503" t="s">
        <v>112</v>
      </c>
      <c r="O49" s="346"/>
      <c r="P49" s="347"/>
      <c r="Q49" s="81"/>
      <c r="R49" s="25"/>
      <c r="S49" s="25"/>
      <c r="T49" s="25"/>
      <c r="U49" s="25"/>
      <c r="V49" s="25"/>
    </row>
    <row r="50" spans="1:22" s="38" customFormat="1" ht="12.75" customHeight="1">
      <c r="A50" s="453"/>
      <c r="B50" s="466"/>
      <c r="C50" s="549"/>
      <c r="D50" s="550"/>
      <c r="E50" s="552"/>
      <c r="F50" s="553"/>
      <c r="G50" s="529"/>
      <c r="H50" s="529"/>
      <c r="I50" s="529"/>
      <c r="J50" s="531"/>
      <c r="K50" s="210"/>
      <c r="L50" s="505"/>
      <c r="M50" s="506"/>
      <c r="N50" s="503"/>
      <c r="O50" s="346"/>
      <c r="P50" s="347"/>
      <c r="Q50" s="81"/>
      <c r="R50" s="25"/>
      <c r="S50" s="25"/>
      <c r="T50" s="25"/>
      <c r="U50" s="25"/>
      <c r="V50" s="25"/>
    </row>
    <row r="51" spans="1:22" s="35" customFormat="1" ht="12.75" customHeight="1">
      <c r="A51" s="454"/>
      <c r="B51" s="466"/>
      <c r="C51" s="556"/>
      <c r="D51" s="557"/>
      <c r="E51" s="561"/>
      <c r="F51" s="562"/>
      <c r="G51" s="530"/>
      <c r="H51" s="530"/>
      <c r="I51" s="530"/>
      <c r="J51" s="532"/>
      <c r="K51" s="409"/>
      <c r="L51" s="533"/>
      <c r="M51" s="507"/>
      <c r="N51" s="504"/>
      <c r="O51" s="348"/>
      <c r="P51" s="349"/>
      <c r="Q51" s="81"/>
      <c r="R51" s="25"/>
      <c r="S51" s="25"/>
      <c r="T51" s="25"/>
      <c r="U51" s="25"/>
      <c r="V51" s="25"/>
    </row>
    <row r="52" spans="1:22" s="35" customFormat="1" ht="12.75" customHeight="1">
      <c r="A52" s="340" t="s">
        <v>121</v>
      </c>
      <c r="B52" s="465" t="s">
        <v>5</v>
      </c>
      <c r="C52" s="387" t="s">
        <v>124</v>
      </c>
      <c r="D52" s="367"/>
      <c r="E52" s="519" t="s">
        <v>13</v>
      </c>
      <c r="F52" s="520"/>
      <c r="G52" s="379">
        <v>1.7000000000000001E-2</v>
      </c>
      <c r="H52" s="379">
        <v>1.7000000000000001E-2</v>
      </c>
      <c r="I52" s="379">
        <v>1.2999999999999999E-2</v>
      </c>
      <c r="J52" s="468">
        <v>1.4999999999999999E-2</v>
      </c>
      <c r="K52" s="511" t="s">
        <v>42</v>
      </c>
      <c r="L52" s="437" t="s">
        <v>13</v>
      </c>
      <c r="M52" s="261">
        <v>1.4999999999999999E-2</v>
      </c>
      <c r="N52" s="499" t="s">
        <v>112</v>
      </c>
      <c r="O52" s="233" t="s">
        <v>305</v>
      </c>
      <c r="P52" s="390"/>
      <c r="Q52" s="80"/>
      <c r="R52" s="7"/>
      <c r="S52" s="7"/>
      <c r="T52" s="32"/>
    </row>
    <row r="53" spans="1:22" s="35" customFormat="1" ht="13.15" customHeight="1">
      <c r="A53" s="341"/>
      <c r="B53" s="466"/>
      <c r="C53" s="368"/>
      <c r="D53" s="369"/>
      <c r="E53" s="521"/>
      <c r="F53" s="522"/>
      <c r="G53" s="379"/>
      <c r="H53" s="379"/>
      <c r="I53" s="379"/>
      <c r="J53" s="468"/>
      <c r="K53" s="511"/>
      <c r="L53" s="437"/>
      <c r="M53" s="261"/>
      <c r="N53" s="500"/>
      <c r="O53" s="390"/>
      <c r="P53" s="390"/>
      <c r="Q53" s="80"/>
      <c r="R53" s="7"/>
      <c r="S53" s="7"/>
    </row>
    <row r="54" spans="1:22" s="38" customFormat="1" ht="13.15" customHeight="1">
      <c r="A54" s="341"/>
      <c r="B54" s="466"/>
      <c r="C54" s="368"/>
      <c r="D54" s="369"/>
      <c r="E54" s="521"/>
      <c r="F54" s="522"/>
      <c r="G54" s="379"/>
      <c r="H54" s="379"/>
      <c r="I54" s="379"/>
      <c r="J54" s="468"/>
      <c r="K54" s="511"/>
      <c r="L54" s="437"/>
      <c r="M54" s="261"/>
      <c r="N54" s="500"/>
      <c r="O54" s="390"/>
      <c r="P54" s="390"/>
      <c r="Q54" s="80"/>
      <c r="R54" s="40"/>
      <c r="S54" s="40"/>
    </row>
    <row r="55" spans="1:22" s="35" customFormat="1" ht="13.15" customHeight="1">
      <c r="A55" s="341"/>
      <c r="B55" s="466"/>
      <c r="C55" s="368"/>
      <c r="D55" s="369"/>
      <c r="E55" s="521"/>
      <c r="F55" s="522"/>
      <c r="G55" s="379"/>
      <c r="H55" s="379"/>
      <c r="I55" s="379"/>
      <c r="J55" s="468"/>
      <c r="K55" s="511"/>
      <c r="L55" s="437"/>
      <c r="M55" s="261"/>
      <c r="N55" s="501"/>
      <c r="O55" s="390"/>
      <c r="P55" s="390"/>
      <c r="Q55" s="80"/>
      <c r="R55" s="7"/>
      <c r="S55" s="7"/>
    </row>
    <row r="56" spans="1:22" s="35" customFormat="1" ht="13.15" customHeight="1">
      <c r="A56" s="341"/>
      <c r="B56" s="466"/>
      <c r="C56" s="388"/>
      <c r="D56" s="389"/>
      <c r="E56" s="523"/>
      <c r="F56" s="524"/>
      <c r="G56" s="379"/>
      <c r="H56" s="379"/>
      <c r="I56" s="379"/>
      <c r="J56" s="468"/>
      <c r="K56" s="511"/>
      <c r="L56" s="437"/>
      <c r="M56" s="261"/>
      <c r="N56" s="502"/>
      <c r="O56" s="390"/>
      <c r="P56" s="390"/>
      <c r="Q56" s="80"/>
      <c r="R56" s="7"/>
      <c r="S56" s="7"/>
    </row>
    <row r="57" spans="1:22" s="35" customFormat="1" ht="12.75" customHeight="1">
      <c r="A57" s="340" t="s">
        <v>125</v>
      </c>
      <c r="B57" s="465" t="s">
        <v>6</v>
      </c>
      <c r="C57" s="387" t="s">
        <v>126</v>
      </c>
      <c r="D57" s="367"/>
      <c r="E57" s="493">
        <v>0.95</v>
      </c>
      <c r="F57" s="494"/>
      <c r="G57" s="379">
        <v>1</v>
      </c>
      <c r="H57" s="379">
        <v>0.97299999999999998</v>
      </c>
      <c r="I57" s="379">
        <v>0.98599999999999999</v>
      </c>
      <c r="J57" s="468">
        <v>0.98699999999999999</v>
      </c>
      <c r="K57" s="480" t="s">
        <v>42</v>
      </c>
      <c r="L57" s="481">
        <v>0.95</v>
      </c>
      <c r="M57" s="485">
        <v>0.98699999999999999</v>
      </c>
      <c r="N57" s="475" t="s">
        <v>11</v>
      </c>
      <c r="O57" s="233"/>
      <c r="P57" s="390"/>
      <c r="Q57" s="81"/>
      <c r="R57" s="25"/>
      <c r="S57" s="25"/>
      <c r="T57" s="25"/>
      <c r="U57" s="25"/>
      <c r="V57" s="25"/>
    </row>
    <row r="58" spans="1:22" s="35" customFormat="1" ht="12.75" customHeight="1">
      <c r="A58" s="341"/>
      <c r="B58" s="466"/>
      <c r="C58" s="368"/>
      <c r="D58" s="369"/>
      <c r="E58" s="495"/>
      <c r="F58" s="496"/>
      <c r="G58" s="379"/>
      <c r="H58" s="379"/>
      <c r="I58" s="379"/>
      <c r="J58" s="468"/>
      <c r="K58" s="480"/>
      <c r="L58" s="481"/>
      <c r="M58" s="379"/>
      <c r="N58" s="476"/>
      <c r="O58" s="390"/>
      <c r="P58" s="390"/>
      <c r="Q58" s="81"/>
      <c r="R58" s="25"/>
      <c r="S58" s="25"/>
      <c r="T58" s="25"/>
      <c r="U58" s="25"/>
      <c r="V58" s="25"/>
    </row>
    <row r="59" spans="1:22" s="35" customFormat="1" ht="12.75" customHeight="1">
      <c r="A59" s="341"/>
      <c r="B59" s="466"/>
      <c r="C59" s="368"/>
      <c r="D59" s="369"/>
      <c r="E59" s="495"/>
      <c r="F59" s="496"/>
      <c r="G59" s="379"/>
      <c r="H59" s="379"/>
      <c r="I59" s="379"/>
      <c r="J59" s="468"/>
      <c r="K59" s="480"/>
      <c r="L59" s="481"/>
      <c r="M59" s="379"/>
      <c r="N59" s="477"/>
      <c r="O59" s="390"/>
      <c r="P59" s="390"/>
      <c r="Q59" s="81"/>
      <c r="R59" s="25"/>
      <c r="S59" s="25"/>
      <c r="T59" s="25"/>
      <c r="U59" s="25"/>
      <c r="V59" s="25"/>
    </row>
    <row r="60" spans="1:22" s="35" customFormat="1" ht="12.75" customHeight="1">
      <c r="A60" s="341"/>
      <c r="B60" s="466"/>
      <c r="C60" s="388"/>
      <c r="D60" s="389"/>
      <c r="E60" s="497"/>
      <c r="F60" s="498"/>
      <c r="G60" s="379"/>
      <c r="H60" s="379"/>
      <c r="I60" s="379"/>
      <c r="J60" s="468"/>
      <c r="K60" s="480"/>
      <c r="L60" s="481"/>
      <c r="M60" s="379"/>
      <c r="N60" s="478"/>
      <c r="O60" s="390"/>
      <c r="P60" s="390"/>
      <c r="Q60" s="81"/>
      <c r="R60" s="25"/>
      <c r="S60" s="25"/>
      <c r="T60" s="25"/>
      <c r="U60" s="25"/>
      <c r="V60" s="25"/>
    </row>
    <row r="61" spans="1:22" ht="11.25" customHeight="1">
      <c r="A61" s="451" t="s">
        <v>45</v>
      </c>
      <c r="B61" s="465" t="s">
        <v>7</v>
      </c>
      <c r="C61" s="387" t="s">
        <v>103</v>
      </c>
      <c r="D61" s="401"/>
      <c r="E61" s="344" t="s">
        <v>142</v>
      </c>
      <c r="F61" s="315"/>
      <c r="G61" s="448" t="s">
        <v>180</v>
      </c>
      <c r="H61" s="448" t="s">
        <v>301</v>
      </c>
      <c r="I61" s="448" t="s">
        <v>300</v>
      </c>
      <c r="J61" s="516" t="s">
        <v>306</v>
      </c>
      <c r="K61" s="515" t="s">
        <v>156</v>
      </c>
      <c r="L61" s="482" t="s">
        <v>207</v>
      </c>
      <c r="M61" s="482" t="s">
        <v>306</v>
      </c>
      <c r="N61" s="512" t="s">
        <v>307</v>
      </c>
      <c r="O61" s="486" t="s">
        <v>138</v>
      </c>
      <c r="P61" s="487"/>
      <c r="Q61" s="81"/>
      <c r="R61" s="25"/>
      <c r="S61" s="25"/>
      <c r="T61" s="25"/>
      <c r="U61" s="25"/>
      <c r="V61" s="25"/>
    </row>
    <row r="62" spans="1:22" s="20" customFormat="1" ht="12.75" customHeight="1">
      <c r="A62" s="452"/>
      <c r="B62" s="466"/>
      <c r="C62" s="455"/>
      <c r="D62" s="403"/>
      <c r="E62" s="346"/>
      <c r="F62" s="317"/>
      <c r="G62" s="449"/>
      <c r="H62" s="449"/>
      <c r="I62" s="449"/>
      <c r="J62" s="517"/>
      <c r="K62" s="515"/>
      <c r="L62" s="483"/>
      <c r="M62" s="483"/>
      <c r="N62" s="513"/>
      <c r="O62" s="488"/>
      <c r="P62" s="489"/>
      <c r="Q62" s="81"/>
      <c r="R62" s="25"/>
      <c r="S62" s="25"/>
      <c r="T62" s="25"/>
      <c r="U62" s="25"/>
      <c r="V62" s="25"/>
    </row>
    <row r="63" spans="1:22" ht="13.15" customHeight="1">
      <c r="A63" s="453"/>
      <c r="B63" s="466"/>
      <c r="C63" s="402"/>
      <c r="D63" s="403"/>
      <c r="E63" s="316"/>
      <c r="F63" s="317"/>
      <c r="G63" s="449"/>
      <c r="H63" s="449"/>
      <c r="I63" s="449"/>
      <c r="J63" s="517"/>
      <c r="K63" s="515"/>
      <c r="L63" s="483"/>
      <c r="M63" s="483"/>
      <c r="N63" s="513"/>
      <c r="O63" s="488"/>
      <c r="P63" s="489"/>
      <c r="Q63" s="81"/>
      <c r="R63" s="25"/>
      <c r="S63" s="25"/>
      <c r="T63" s="25"/>
      <c r="U63" s="25"/>
      <c r="V63" s="25"/>
    </row>
    <row r="64" spans="1:22" ht="13.15" customHeight="1">
      <c r="A64" s="453"/>
      <c r="B64" s="466"/>
      <c r="C64" s="402"/>
      <c r="D64" s="403"/>
      <c r="E64" s="316"/>
      <c r="F64" s="317"/>
      <c r="G64" s="449"/>
      <c r="H64" s="449"/>
      <c r="I64" s="449"/>
      <c r="J64" s="517"/>
      <c r="K64" s="515"/>
      <c r="L64" s="483"/>
      <c r="M64" s="483"/>
      <c r="N64" s="513"/>
      <c r="O64" s="488"/>
      <c r="P64" s="489"/>
      <c r="Q64" s="81"/>
      <c r="R64" s="25"/>
      <c r="S64" s="25"/>
      <c r="T64" s="25"/>
      <c r="U64" s="25"/>
      <c r="V64" s="25"/>
    </row>
    <row r="65" spans="1:22" ht="12.75" customHeight="1">
      <c r="A65" s="454"/>
      <c r="B65" s="466"/>
      <c r="C65" s="456"/>
      <c r="D65" s="457"/>
      <c r="E65" s="332"/>
      <c r="F65" s="333"/>
      <c r="G65" s="450"/>
      <c r="H65" s="450"/>
      <c r="I65" s="450"/>
      <c r="J65" s="518"/>
      <c r="K65" s="515"/>
      <c r="L65" s="484"/>
      <c r="M65" s="484"/>
      <c r="N65" s="514"/>
      <c r="O65" s="490"/>
      <c r="P65" s="491"/>
      <c r="Q65" s="81"/>
      <c r="R65" s="25"/>
      <c r="S65" s="25"/>
      <c r="T65" s="25"/>
      <c r="U65" s="25"/>
      <c r="V65" s="25"/>
    </row>
    <row r="66" spans="1:22" s="35" customFormat="1" ht="12.75" customHeight="1">
      <c r="A66" s="340" t="s">
        <v>121</v>
      </c>
      <c r="B66" s="465" t="s">
        <v>8</v>
      </c>
      <c r="C66" s="387" t="s">
        <v>20</v>
      </c>
      <c r="D66" s="367"/>
      <c r="E66" s="493">
        <v>0.97</v>
      </c>
      <c r="F66" s="494"/>
      <c r="G66" s="379">
        <v>0.99560000000000004</v>
      </c>
      <c r="H66" s="379">
        <v>0.99550000000000005</v>
      </c>
      <c r="I66" s="379">
        <v>0.99560000000000004</v>
      </c>
      <c r="J66" s="468">
        <v>0.99560000000000004</v>
      </c>
      <c r="K66" s="480" t="s">
        <v>42</v>
      </c>
      <c r="L66" s="479">
        <v>0.97</v>
      </c>
      <c r="M66" s="379">
        <v>0.99560000000000004</v>
      </c>
      <c r="N66" s="492" t="s">
        <v>12</v>
      </c>
      <c r="O66" s="233"/>
      <c r="P66" s="390"/>
      <c r="Q66" s="82"/>
      <c r="R66" s="25"/>
      <c r="S66" s="25"/>
      <c r="T66" s="25"/>
      <c r="U66" s="25"/>
      <c r="V66" s="25"/>
    </row>
    <row r="67" spans="1:22" s="35" customFormat="1" ht="12.75" customHeight="1">
      <c r="A67" s="341"/>
      <c r="B67" s="466"/>
      <c r="C67" s="368"/>
      <c r="D67" s="369"/>
      <c r="E67" s="495"/>
      <c r="F67" s="496"/>
      <c r="G67" s="379"/>
      <c r="H67" s="379"/>
      <c r="I67" s="379"/>
      <c r="J67" s="468"/>
      <c r="K67" s="480"/>
      <c r="L67" s="479"/>
      <c r="M67" s="379"/>
      <c r="N67" s="492"/>
      <c r="O67" s="390"/>
      <c r="P67" s="390"/>
      <c r="Q67" s="82"/>
      <c r="R67" s="25"/>
      <c r="S67" s="25"/>
      <c r="T67" s="25"/>
      <c r="U67" s="25"/>
      <c r="V67" s="25"/>
    </row>
    <row r="68" spans="1:22" s="35" customFormat="1" ht="12.75" customHeight="1">
      <c r="A68" s="341"/>
      <c r="B68" s="466"/>
      <c r="C68" s="368"/>
      <c r="D68" s="369"/>
      <c r="E68" s="495"/>
      <c r="F68" s="496"/>
      <c r="G68" s="379"/>
      <c r="H68" s="379"/>
      <c r="I68" s="379"/>
      <c r="J68" s="468"/>
      <c r="K68" s="480"/>
      <c r="L68" s="479"/>
      <c r="M68" s="379"/>
      <c r="N68" s="492"/>
      <c r="O68" s="390"/>
      <c r="P68" s="390"/>
      <c r="Q68" s="82"/>
      <c r="R68" s="25"/>
      <c r="S68" s="25"/>
      <c r="T68" s="25"/>
      <c r="U68" s="25"/>
      <c r="V68" s="25"/>
    </row>
    <row r="69" spans="1:22" s="35" customFormat="1" ht="12.75" customHeight="1">
      <c r="A69" s="341"/>
      <c r="B69" s="466"/>
      <c r="C69" s="368"/>
      <c r="D69" s="369"/>
      <c r="E69" s="495"/>
      <c r="F69" s="496"/>
      <c r="G69" s="379"/>
      <c r="H69" s="379"/>
      <c r="I69" s="379"/>
      <c r="J69" s="468"/>
      <c r="K69" s="480"/>
      <c r="L69" s="479"/>
      <c r="M69" s="379"/>
      <c r="N69" s="492"/>
      <c r="O69" s="390"/>
      <c r="P69" s="390"/>
      <c r="Q69" s="82"/>
      <c r="R69" s="25"/>
      <c r="S69" s="25"/>
      <c r="T69" s="25"/>
      <c r="U69" s="25"/>
      <c r="V69" s="25"/>
    </row>
    <row r="70" spans="1:22" s="35" customFormat="1" ht="12.75" customHeight="1">
      <c r="A70" s="341"/>
      <c r="B70" s="466"/>
      <c r="C70" s="388"/>
      <c r="D70" s="389"/>
      <c r="E70" s="497"/>
      <c r="F70" s="498"/>
      <c r="G70" s="379"/>
      <c r="H70" s="379"/>
      <c r="I70" s="379"/>
      <c r="J70" s="468"/>
      <c r="K70" s="480"/>
      <c r="L70" s="479"/>
      <c r="M70" s="379"/>
      <c r="N70" s="492"/>
      <c r="O70" s="390"/>
      <c r="P70" s="390"/>
      <c r="Q70" s="82"/>
      <c r="R70" s="25"/>
      <c r="S70" s="25"/>
      <c r="T70" s="25"/>
      <c r="U70" s="25"/>
      <c r="V70" s="25"/>
    </row>
    <row r="71" spans="1:22" ht="12.75" customHeight="1">
      <c r="A71" s="340" t="s">
        <v>121</v>
      </c>
      <c r="B71" s="465" t="s">
        <v>128</v>
      </c>
      <c r="C71" s="387" t="s">
        <v>127</v>
      </c>
      <c r="D71" s="367"/>
      <c r="E71" s="459">
        <v>0.5</v>
      </c>
      <c r="F71" s="460"/>
      <c r="G71" s="379">
        <v>0.79700000000000004</v>
      </c>
      <c r="H71" s="379">
        <v>0.81299999999999994</v>
      </c>
      <c r="I71" s="379">
        <v>0.81100000000000005</v>
      </c>
      <c r="J71" s="468">
        <v>0.81100000000000005</v>
      </c>
      <c r="K71" s="511" t="s">
        <v>42</v>
      </c>
      <c r="L71" s="510">
        <v>0.5</v>
      </c>
      <c r="M71" s="379">
        <v>0.81100000000000005</v>
      </c>
      <c r="N71" s="458" t="s">
        <v>11</v>
      </c>
      <c r="O71" s="233"/>
      <c r="P71" s="390"/>
      <c r="Q71" s="80"/>
    </row>
    <row r="72" spans="1:22" ht="12.75" customHeight="1">
      <c r="A72" s="341"/>
      <c r="B72" s="466"/>
      <c r="C72" s="368"/>
      <c r="D72" s="369"/>
      <c r="E72" s="461"/>
      <c r="F72" s="462"/>
      <c r="G72" s="379"/>
      <c r="H72" s="379"/>
      <c r="I72" s="379"/>
      <c r="J72" s="468"/>
      <c r="K72" s="511"/>
      <c r="L72" s="510"/>
      <c r="M72" s="379"/>
      <c r="N72" s="458"/>
      <c r="O72" s="390"/>
      <c r="P72" s="390"/>
      <c r="Q72" s="80"/>
    </row>
    <row r="73" spans="1:22" ht="12.75" customHeight="1">
      <c r="A73" s="341"/>
      <c r="B73" s="466"/>
      <c r="C73" s="368"/>
      <c r="D73" s="369"/>
      <c r="E73" s="461"/>
      <c r="F73" s="462"/>
      <c r="G73" s="379"/>
      <c r="H73" s="379"/>
      <c r="I73" s="379"/>
      <c r="J73" s="468"/>
      <c r="K73" s="511"/>
      <c r="L73" s="510"/>
      <c r="M73" s="379"/>
      <c r="N73" s="458"/>
      <c r="O73" s="390"/>
      <c r="P73" s="390"/>
      <c r="Q73" s="80"/>
    </row>
    <row r="74" spans="1:22" ht="12.75" customHeight="1">
      <c r="A74" s="341"/>
      <c r="B74" s="466"/>
      <c r="C74" s="368"/>
      <c r="D74" s="369"/>
      <c r="E74" s="461"/>
      <c r="F74" s="462"/>
      <c r="G74" s="379"/>
      <c r="H74" s="379"/>
      <c r="I74" s="379"/>
      <c r="J74" s="468"/>
      <c r="K74" s="511"/>
      <c r="L74" s="510"/>
      <c r="M74" s="379"/>
      <c r="N74" s="458"/>
      <c r="O74" s="390"/>
      <c r="P74" s="390"/>
      <c r="Q74" s="80"/>
    </row>
    <row r="75" spans="1:22" ht="12.75" customHeight="1">
      <c r="A75" s="341"/>
      <c r="B75" s="466"/>
      <c r="C75" s="388"/>
      <c r="D75" s="389"/>
      <c r="E75" s="463"/>
      <c r="F75" s="464"/>
      <c r="G75" s="379"/>
      <c r="H75" s="379"/>
      <c r="I75" s="379"/>
      <c r="J75" s="468"/>
      <c r="K75" s="511"/>
      <c r="L75" s="510"/>
      <c r="M75" s="379"/>
      <c r="N75" s="458"/>
      <c r="O75" s="390"/>
      <c r="P75" s="390"/>
      <c r="Q75" s="80"/>
    </row>
    <row r="76" spans="1:22" ht="12.75" customHeight="1">
      <c r="A76" s="340" t="s">
        <v>17</v>
      </c>
      <c r="B76" s="465" t="s">
        <v>129</v>
      </c>
      <c r="C76" s="387" t="s">
        <v>14</v>
      </c>
      <c r="D76" s="367"/>
      <c r="E76" s="381"/>
      <c r="F76" s="382"/>
      <c r="G76" s="430"/>
      <c r="H76" s="430"/>
      <c r="I76" s="474" t="s">
        <v>308</v>
      </c>
      <c r="J76" s="446" t="s">
        <v>308</v>
      </c>
      <c r="K76" s="480" t="s">
        <v>42</v>
      </c>
      <c r="L76" s="430"/>
      <c r="M76" s="429"/>
      <c r="N76" s="426" t="s">
        <v>112</v>
      </c>
      <c r="O76" s="508"/>
      <c r="P76" s="509"/>
      <c r="Q76" s="80"/>
    </row>
    <row r="77" spans="1:22" ht="12.75" customHeight="1">
      <c r="A77" s="341"/>
      <c r="B77" s="466"/>
      <c r="C77" s="368"/>
      <c r="D77" s="369"/>
      <c r="E77" s="383"/>
      <c r="F77" s="384"/>
      <c r="G77" s="431"/>
      <c r="H77" s="431"/>
      <c r="I77" s="380"/>
      <c r="J77" s="447"/>
      <c r="K77" s="480"/>
      <c r="L77" s="431"/>
      <c r="M77" s="429"/>
      <c r="N77" s="426"/>
      <c r="O77" s="509"/>
      <c r="P77" s="509"/>
      <c r="Q77" s="80"/>
    </row>
    <row r="78" spans="1:22" ht="12.75" customHeight="1">
      <c r="A78" s="341"/>
      <c r="B78" s="466"/>
      <c r="C78" s="368"/>
      <c r="D78" s="369"/>
      <c r="E78" s="383"/>
      <c r="F78" s="384"/>
      <c r="G78" s="431"/>
      <c r="H78" s="431"/>
      <c r="I78" s="380"/>
      <c r="J78" s="447"/>
      <c r="K78" s="480"/>
      <c r="L78" s="431"/>
      <c r="M78" s="429"/>
      <c r="N78" s="426"/>
      <c r="O78" s="509"/>
      <c r="P78" s="509"/>
      <c r="Q78" s="80"/>
    </row>
    <row r="79" spans="1:22" ht="12.75" customHeight="1">
      <c r="A79" s="341"/>
      <c r="B79" s="466"/>
      <c r="C79" s="388"/>
      <c r="D79" s="389"/>
      <c r="E79" s="385"/>
      <c r="F79" s="386"/>
      <c r="G79" s="431"/>
      <c r="H79" s="431"/>
      <c r="I79" s="380"/>
      <c r="J79" s="447"/>
      <c r="K79" s="480"/>
      <c r="L79" s="431"/>
      <c r="M79" s="429"/>
      <c r="N79" s="426"/>
      <c r="O79" s="509"/>
      <c r="P79" s="509"/>
      <c r="Q79" s="80"/>
    </row>
    <row r="80" spans="1:22" s="5" customFormat="1" ht="14.45" customHeight="1">
      <c r="A80" s="4"/>
      <c r="B80" s="4"/>
      <c r="C80" s="4"/>
      <c r="D80" s="4"/>
      <c r="E80" s="4"/>
      <c r="F80" s="4"/>
      <c r="G80" s="4"/>
      <c r="H80" s="4"/>
      <c r="I80" s="4"/>
      <c r="J80" s="4"/>
      <c r="K80" s="4"/>
      <c r="L80" s="4"/>
      <c r="M80" s="4"/>
      <c r="N80" s="4"/>
      <c r="O80" s="21"/>
      <c r="P80" s="21"/>
      <c r="Q80" s="80"/>
      <c r="R80" s="12"/>
      <c r="S80" s="12"/>
    </row>
    <row r="81" spans="1:19" s="5" customFormat="1" ht="18">
      <c r="A81" s="243" t="s">
        <v>47</v>
      </c>
      <c r="B81" s="243"/>
      <c r="C81" s="243"/>
      <c r="D81" s="243"/>
      <c r="E81" s="243"/>
      <c r="F81" s="243"/>
      <c r="G81" s="243"/>
      <c r="H81" s="243"/>
      <c r="I81" s="243"/>
      <c r="J81" s="243"/>
      <c r="K81" s="243"/>
      <c r="L81" s="243"/>
      <c r="M81" s="243"/>
      <c r="N81" s="243"/>
      <c r="O81" s="243"/>
      <c r="P81" s="243"/>
      <c r="Q81" s="80"/>
      <c r="R81" s="12"/>
      <c r="S81" s="12"/>
    </row>
    <row r="82" spans="1:19" s="5" customFormat="1" ht="18.600000000000001" customHeight="1">
      <c r="A82" s="1"/>
      <c r="B82" s="12"/>
      <c r="C82" s="1"/>
      <c r="D82" s="1"/>
      <c r="E82" s="1"/>
      <c r="F82" s="1"/>
      <c r="G82" s="1"/>
      <c r="H82" s="31"/>
      <c r="I82" s="31"/>
      <c r="J82" s="31"/>
      <c r="K82" s="1"/>
      <c r="L82" s="1"/>
      <c r="M82" s="1"/>
      <c r="N82" s="1"/>
      <c r="O82" s="1"/>
      <c r="P82" s="1"/>
      <c r="Q82" s="80"/>
      <c r="R82" s="12"/>
      <c r="S82" s="12"/>
    </row>
    <row r="83" spans="1:19" s="5" customFormat="1" ht="18">
      <c r="A83" s="321" t="s">
        <v>48</v>
      </c>
      <c r="B83" s="321"/>
      <c r="C83" s="321"/>
      <c r="D83" s="321"/>
      <c r="E83" s="321"/>
      <c r="F83" s="321"/>
      <c r="G83" s="321"/>
      <c r="H83" s="321"/>
      <c r="I83" s="321"/>
      <c r="J83" s="321"/>
      <c r="K83" s="321"/>
      <c r="L83" s="321"/>
      <c r="M83" s="321"/>
      <c r="N83" s="321"/>
      <c r="O83" s="321"/>
      <c r="P83" s="321"/>
      <c r="Q83" s="80"/>
      <c r="R83" s="12"/>
      <c r="S83" s="12"/>
    </row>
    <row r="84" spans="1:19" ht="47.25">
      <c r="A84" s="13" t="s">
        <v>33</v>
      </c>
      <c r="B84" s="13" t="s">
        <v>25</v>
      </c>
      <c r="C84" s="427" t="s">
        <v>34</v>
      </c>
      <c r="D84" s="467"/>
      <c r="E84" s="427" t="s">
        <v>171</v>
      </c>
      <c r="F84" s="428"/>
      <c r="G84" s="78" t="s">
        <v>159</v>
      </c>
      <c r="H84" s="14" t="s">
        <v>197</v>
      </c>
      <c r="I84" s="438" t="s">
        <v>205</v>
      </c>
      <c r="J84" s="439"/>
      <c r="K84" s="55" t="s">
        <v>35</v>
      </c>
      <c r="L84" s="14" t="s">
        <v>36</v>
      </c>
      <c r="M84" s="14" t="s">
        <v>37</v>
      </c>
      <c r="N84" s="14" t="s">
        <v>38</v>
      </c>
      <c r="O84" s="438" t="s">
        <v>10</v>
      </c>
      <c r="P84" s="439"/>
      <c r="Q84" s="80"/>
    </row>
    <row r="85" spans="1:19" ht="17.45" customHeight="1">
      <c r="A85" s="1"/>
      <c r="B85" s="1"/>
      <c r="C85" s="1"/>
      <c r="D85" s="1"/>
      <c r="E85" s="1"/>
      <c r="F85" s="1"/>
      <c r="G85" s="1"/>
      <c r="H85" s="31"/>
      <c r="I85" s="31"/>
      <c r="J85" s="31"/>
      <c r="K85" s="31"/>
      <c r="L85" s="1"/>
      <c r="M85" s="1"/>
      <c r="N85" s="1"/>
      <c r="O85" s="15" t="s">
        <v>0</v>
      </c>
      <c r="P85" s="15"/>
      <c r="Q85" s="80"/>
    </row>
    <row r="86" spans="1:19" ht="15.75" customHeight="1">
      <c r="A86" s="309" t="s">
        <v>43</v>
      </c>
      <c r="B86" s="312" t="s">
        <v>51</v>
      </c>
      <c r="C86" s="172" t="s">
        <v>178</v>
      </c>
      <c r="D86" s="258"/>
      <c r="E86" s="432" t="s">
        <v>9</v>
      </c>
      <c r="F86" s="433"/>
      <c r="G86" s="380">
        <v>35</v>
      </c>
      <c r="H86" s="380">
        <v>44</v>
      </c>
      <c r="I86" s="440">
        <v>26</v>
      </c>
      <c r="J86" s="441"/>
      <c r="K86" s="471" t="s">
        <v>42</v>
      </c>
      <c r="L86" s="436" t="s">
        <v>9</v>
      </c>
      <c r="M86" s="474" t="s">
        <v>52</v>
      </c>
      <c r="N86" s="399" t="s">
        <v>11</v>
      </c>
      <c r="O86" s="207" t="s">
        <v>385</v>
      </c>
      <c r="P86" s="208"/>
      <c r="Q86" s="80"/>
    </row>
    <row r="87" spans="1:19" ht="12.75" customHeight="1">
      <c r="A87" s="309"/>
      <c r="B87" s="306"/>
      <c r="C87" s="259"/>
      <c r="D87" s="260"/>
      <c r="E87" s="434"/>
      <c r="F87" s="435"/>
      <c r="G87" s="380"/>
      <c r="H87" s="380"/>
      <c r="I87" s="442"/>
      <c r="J87" s="443"/>
      <c r="K87" s="472"/>
      <c r="L87" s="437"/>
      <c r="M87" s="380"/>
      <c r="N87" s="399"/>
      <c r="O87" s="208"/>
      <c r="P87" s="208"/>
      <c r="Q87" s="80"/>
    </row>
    <row r="88" spans="1:19" s="91" customFormat="1" ht="12.75" customHeight="1">
      <c r="A88" s="309"/>
      <c r="B88" s="306"/>
      <c r="C88" s="259"/>
      <c r="D88" s="260"/>
      <c r="E88" s="434"/>
      <c r="F88" s="435"/>
      <c r="G88" s="380"/>
      <c r="H88" s="380"/>
      <c r="I88" s="442"/>
      <c r="J88" s="443"/>
      <c r="K88" s="472"/>
      <c r="L88" s="437"/>
      <c r="M88" s="380"/>
      <c r="N88" s="399"/>
      <c r="O88" s="208"/>
      <c r="P88" s="208"/>
      <c r="Q88" s="80"/>
      <c r="R88" s="40"/>
      <c r="S88" s="40"/>
    </row>
    <row r="89" spans="1:19" s="91" customFormat="1" ht="12.75" customHeight="1">
      <c r="A89" s="309"/>
      <c r="B89" s="306"/>
      <c r="C89" s="259"/>
      <c r="D89" s="260"/>
      <c r="E89" s="434"/>
      <c r="F89" s="435"/>
      <c r="G89" s="380"/>
      <c r="H89" s="380"/>
      <c r="I89" s="442"/>
      <c r="J89" s="443"/>
      <c r="K89" s="472"/>
      <c r="L89" s="437"/>
      <c r="M89" s="380"/>
      <c r="N89" s="399"/>
      <c r="O89" s="208"/>
      <c r="P89" s="208"/>
      <c r="Q89" s="80"/>
      <c r="R89" s="40"/>
      <c r="S89" s="40"/>
    </row>
    <row r="90" spans="1:19" s="91" customFormat="1" ht="12.75" customHeight="1">
      <c r="A90" s="309"/>
      <c r="B90" s="306"/>
      <c r="C90" s="259"/>
      <c r="D90" s="260"/>
      <c r="E90" s="434"/>
      <c r="F90" s="435"/>
      <c r="G90" s="380"/>
      <c r="H90" s="380"/>
      <c r="I90" s="442"/>
      <c r="J90" s="443"/>
      <c r="K90" s="472"/>
      <c r="L90" s="437"/>
      <c r="M90" s="380"/>
      <c r="N90" s="399"/>
      <c r="O90" s="208"/>
      <c r="P90" s="208"/>
      <c r="Q90" s="80"/>
      <c r="R90" s="40"/>
      <c r="S90" s="40"/>
    </row>
    <row r="91" spans="1:19" s="91" customFormat="1" ht="12.75" customHeight="1">
      <c r="A91" s="309"/>
      <c r="B91" s="306"/>
      <c r="C91" s="259"/>
      <c r="D91" s="260"/>
      <c r="E91" s="434"/>
      <c r="F91" s="435"/>
      <c r="G91" s="380"/>
      <c r="H91" s="380"/>
      <c r="I91" s="442"/>
      <c r="J91" s="443"/>
      <c r="K91" s="472"/>
      <c r="L91" s="437"/>
      <c r="M91" s="380"/>
      <c r="N91" s="399"/>
      <c r="O91" s="208"/>
      <c r="P91" s="208"/>
      <c r="Q91" s="80"/>
      <c r="R91" s="40"/>
      <c r="S91" s="40"/>
    </row>
    <row r="92" spans="1:19" s="91" customFormat="1" ht="12.75" customHeight="1">
      <c r="A92" s="309"/>
      <c r="B92" s="306"/>
      <c r="C92" s="259"/>
      <c r="D92" s="260"/>
      <c r="E92" s="434"/>
      <c r="F92" s="435"/>
      <c r="G92" s="380"/>
      <c r="H92" s="380"/>
      <c r="I92" s="442"/>
      <c r="J92" s="443"/>
      <c r="K92" s="472"/>
      <c r="L92" s="437"/>
      <c r="M92" s="380"/>
      <c r="N92" s="399"/>
      <c r="O92" s="208"/>
      <c r="P92" s="208"/>
      <c r="Q92" s="80"/>
      <c r="R92" s="40"/>
      <c r="S92" s="40"/>
    </row>
    <row r="93" spans="1:19" s="91" customFormat="1" ht="12.75" customHeight="1">
      <c r="A93" s="309"/>
      <c r="B93" s="306"/>
      <c r="C93" s="259"/>
      <c r="D93" s="260"/>
      <c r="E93" s="434"/>
      <c r="F93" s="435"/>
      <c r="G93" s="380"/>
      <c r="H93" s="380"/>
      <c r="I93" s="442"/>
      <c r="J93" s="443"/>
      <c r="K93" s="472"/>
      <c r="L93" s="437"/>
      <c r="M93" s="380"/>
      <c r="N93" s="399"/>
      <c r="O93" s="208"/>
      <c r="P93" s="208"/>
      <c r="Q93" s="80"/>
      <c r="R93" s="40"/>
      <c r="S93" s="40"/>
    </row>
    <row r="94" spans="1:19" s="91" customFormat="1" ht="12.75" customHeight="1">
      <c r="A94" s="309"/>
      <c r="B94" s="306"/>
      <c r="C94" s="259"/>
      <c r="D94" s="260"/>
      <c r="E94" s="434"/>
      <c r="F94" s="435"/>
      <c r="G94" s="380"/>
      <c r="H94" s="380"/>
      <c r="I94" s="442"/>
      <c r="J94" s="443"/>
      <c r="K94" s="472"/>
      <c r="L94" s="437"/>
      <c r="M94" s="380"/>
      <c r="N94" s="399"/>
      <c r="O94" s="208"/>
      <c r="P94" s="208"/>
      <c r="Q94" s="80"/>
      <c r="R94" s="40"/>
      <c r="S94" s="40"/>
    </row>
    <row r="95" spans="1:19" s="91" customFormat="1" ht="12.75" customHeight="1">
      <c r="A95" s="309"/>
      <c r="B95" s="306"/>
      <c r="C95" s="259"/>
      <c r="D95" s="260"/>
      <c r="E95" s="434"/>
      <c r="F95" s="435"/>
      <c r="G95" s="380"/>
      <c r="H95" s="380"/>
      <c r="I95" s="442"/>
      <c r="J95" s="443"/>
      <c r="K95" s="472"/>
      <c r="L95" s="437"/>
      <c r="M95" s="380"/>
      <c r="N95" s="399"/>
      <c r="O95" s="208"/>
      <c r="P95" s="208"/>
      <c r="Q95" s="80"/>
      <c r="R95" s="40"/>
      <c r="S95" s="40"/>
    </row>
    <row r="96" spans="1:19" s="91" customFormat="1" ht="12.75" customHeight="1">
      <c r="A96" s="309"/>
      <c r="B96" s="306"/>
      <c r="C96" s="259"/>
      <c r="D96" s="260"/>
      <c r="E96" s="434"/>
      <c r="F96" s="435"/>
      <c r="G96" s="380"/>
      <c r="H96" s="380"/>
      <c r="I96" s="442"/>
      <c r="J96" s="443"/>
      <c r="K96" s="472"/>
      <c r="L96" s="437"/>
      <c r="M96" s="380"/>
      <c r="N96" s="399"/>
      <c r="O96" s="208"/>
      <c r="P96" s="208"/>
      <c r="Q96" s="80"/>
      <c r="R96" s="40"/>
      <c r="S96" s="40"/>
    </row>
    <row r="97" spans="1:19" s="91" customFormat="1" ht="12.75" customHeight="1">
      <c r="A97" s="309"/>
      <c r="B97" s="306"/>
      <c r="C97" s="259"/>
      <c r="D97" s="260"/>
      <c r="E97" s="434"/>
      <c r="F97" s="435"/>
      <c r="G97" s="380"/>
      <c r="H97" s="380"/>
      <c r="I97" s="442"/>
      <c r="J97" s="443"/>
      <c r="K97" s="472"/>
      <c r="L97" s="437"/>
      <c r="M97" s="380"/>
      <c r="N97" s="399"/>
      <c r="O97" s="208"/>
      <c r="P97" s="208"/>
      <c r="Q97" s="80"/>
      <c r="R97" s="40"/>
      <c r="S97" s="40"/>
    </row>
    <row r="98" spans="1:19" s="91" customFormat="1" ht="12.75" customHeight="1">
      <c r="A98" s="309"/>
      <c r="B98" s="306"/>
      <c r="C98" s="259"/>
      <c r="D98" s="260"/>
      <c r="E98" s="434"/>
      <c r="F98" s="435"/>
      <c r="G98" s="380"/>
      <c r="H98" s="380"/>
      <c r="I98" s="442"/>
      <c r="J98" s="443"/>
      <c r="K98" s="472"/>
      <c r="L98" s="437"/>
      <c r="M98" s="380"/>
      <c r="N98" s="399"/>
      <c r="O98" s="208"/>
      <c r="P98" s="208"/>
      <c r="Q98" s="80"/>
      <c r="R98" s="40"/>
      <c r="S98" s="40"/>
    </row>
    <row r="99" spans="1:19" s="38" customFormat="1">
      <c r="A99" s="309"/>
      <c r="B99" s="306"/>
      <c r="C99" s="259"/>
      <c r="D99" s="260"/>
      <c r="E99" s="434"/>
      <c r="F99" s="435"/>
      <c r="G99" s="380"/>
      <c r="H99" s="380"/>
      <c r="I99" s="442"/>
      <c r="J99" s="443"/>
      <c r="K99" s="472"/>
      <c r="L99" s="437"/>
      <c r="M99" s="380"/>
      <c r="N99" s="399"/>
      <c r="O99" s="208"/>
      <c r="P99" s="208"/>
      <c r="Q99" s="80"/>
      <c r="R99" s="40"/>
      <c r="S99" s="40"/>
    </row>
    <row r="100" spans="1:19" ht="15.75" customHeight="1">
      <c r="A100" s="309"/>
      <c r="B100" s="306"/>
      <c r="C100" s="259"/>
      <c r="D100" s="260"/>
      <c r="E100" s="434"/>
      <c r="F100" s="435"/>
      <c r="G100" s="380"/>
      <c r="H100" s="380"/>
      <c r="I100" s="444"/>
      <c r="J100" s="445"/>
      <c r="K100" s="473"/>
      <c r="L100" s="437"/>
      <c r="M100" s="380"/>
      <c r="N100" s="399"/>
      <c r="O100" s="208"/>
      <c r="P100" s="208"/>
      <c r="Q100" s="80"/>
    </row>
    <row r="101" spans="1:19" s="5" customFormat="1" ht="15.75" customHeight="1">
      <c r="A101" s="234" t="s">
        <v>17</v>
      </c>
      <c r="B101" s="448" t="s">
        <v>53</v>
      </c>
      <c r="C101" s="172" t="s">
        <v>56</v>
      </c>
      <c r="D101" s="258"/>
      <c r="E101" s="326">
        <v>0</v>
      </c>
      <c r="F101" s="315"/>
      <c r="G101" s="300">
        <v>0</v>
      </c>
      <c r="H101" s="300">
        <v>0</v>
      </c>
      <c r="I101" s="290">
        <v>0</v>
      </c>
      <c r="J101" s="291"/>
      <c r="K101" s="209" t="s">
        <v>42</v>
      </c>
      <c r="L101" s="306">
        <v>0</v>
      </c>
      <c r="M101" s="300"/>
      <c r="N101" s="470" t="s">
        <v>112</v>
      </c>
      <c r="O101" s="207" t="s">
        <v>295</v>
      </c>
      <c r="P101" s="390"/>
      <c r="Q101" s="80"/>
      <c r="R101" s="12"/>
      <c r="S101" s="12"/>
    </row>
    <row r="102" spans="1:19" s="5" customFormat="1" ht="15.75" customHeight="1">
      <c r="A102" s="234"/>
      <c r="B102" s="449"/>
      <c r="C102" s="175"/>
      <c r="D102" s="260"/>
      <c r="E102" s="327"/>
      <c r="F102" s="317"/>
      <c r="G102" s="300"/>
      <c r="H102" s="300"/>
      <c r="I102" s="292"/>
      <c r="J102" s="293"/>
      <c r="K102" s="210"/>
      <c r="L102" s="306"/>
      <c r="M102" s="300"/>
      <c r="N102" s="470"/>
      <c r="O102" s="207"/>
      <c r="P102" s="390"/>
      <c r="Q102" s="80"/>
      <c r="R102" s="12"/>
      <c r="S102" s="12"/>
    </row>
    <row r="103" spans="1:19" s="5" customFormat="1" ht="13.15" customHeight="1">
      <c r="A103" s="234"/>
      <c r="B103" s="450"/>
      <c r="C103" s="178"/>
      <c r="D103" s="311"/>
      <c r="E103" s="469"/>
      <c r="F103" s="333"/>
      <c r="G103" s="300"/>
      <c r="H103" s="300"/>
      <c r="I103" s="294"/>
      <c r="J103" s="295"/>
      <c r="K103" s="409"/>
      <c r="L103" s="306"/>
      <c r="M103" s="300"/>
      <c r="N103" s="470"/>
      <c r="O103" s="207"/>
      <c r="P103" s="390"/>
      <c r="Q103" s="80"/>
      <c r="R103" s="12"/>
      <c r="S103" s="12"/>
    </row>
    <row r="104" spans="1:19" s="38" customFormat="1" ht="17.45" customHeight="1">
      <c r="A104" s="341" t="s">
        <v>45</v>
      </c>
      <c r="B104" s="312" t="s">
        <v>94</v>
      </c>
      <c r="C104" s="366" t="s">
        <v>84</v>
      </c>
      <c r="D104" s="367"/>
      <c r="E104" s="413">
        <v>0.10299999999999999</v>
      </c>
      <c r="F104" s="405"/>
      <c r="G104" s="261">
        <v>8.4000000000000005E-2</v>
      </c>
      <c r="H104" s="261">
        <v>0.09</v>
      </c>
      <c r="I104" s="284">
        <v>4.9000000000000002E-2</v>
      </c>
      <c r="J104" s="285"/>
      <c r="K104" s="209" t="s">
        <v>42</v>
      </c>
      <c r="L104" s="364">
        <v>0.10299999999999999</v>
      </c>
      <c r="M104" s="253">
        <v>7.5999999999999998E-2</v>
      </c>
      <c r="N104" s="397" t="s">
        <v>11</v>
      </c>
      <c r="O104" s="391" t="s">
        <v>302</v>
      </c>
      <c r="P104" s="423"/>
      <c r="Q104" s="80"/>
      <c r="R104" s="40"/>
      <c r="S104" s="40"/>
    </row>
    <row r="105" spans="1:19" ht="12.75" customHeight="1">
      <c r="A105" s="341"/>
      <c r="B105" s="306"/>
      <c r="C105" s="368"/>
      <c r="D105" s="369"/>
      <c r="E105" s="414"/>
      <c r="F105" s="407"/>
      <c r="G105" s="261"/>
      <c r="H105" s="261"/>
      <c r="I105" s="286"/>
      <c r="J105" s="287"/>
      <c r="K105" s="210"/>
      <c r="L105" s="364"/>
      <c r="M105" s="253"/>
      <c r="N105" s="398"/>
      <c r="O105" s="424"/>
      <c r="P105" s="425"/>
      <c r="Q105" s="80"/>
    </row>
    <row r="106" spans="1:19" s="38" customFormat="1" ht="12.75" customHeight="1">
      <c r="A106" s="341"/>
      <c r="B106" s="306"/>
      <c r="C106" s="368"/>
      <c r="D106" s="369"/>
      <c r="E106" s="414"/>
      <c r="F106" s="407"/>
      <c r="G106" s="261"/>
      <c r="H106" s="261"/>
      <c r="I106" s="288"/>
      <c r="J106" s="289"/>
      <c r="K106" s="210"/>
      <c r="L106" s="364"/>
      <c r="M106" s="253"/>
      <c r="N106" s="398"/>
      <c r="O106" s="424"/>
      <c r="P106" s="425"/>
      <c r="Q106" s="80"/>
      <c r="R106" s="40"/>
      <c r="S106" s="40"/>
    </row>
    <row r="107" spans="1:19" ht="12.75" customHeight="1">
      <c r="A107" s="341" t="s">
        <v>45</v>
      </c>
      <c r="B107" s="312" t="s">
        <v>95</v>
      </c>
      <c r="C107" s="366" t="s">
        <v>85</v>
      </c>
      <c r="D107" s="367"/>
      <c r="E107" s="413">
        <v>5.2999999999999999E-2</v>
      </c>
      <c r="F107" s="405"/>
      <c r="G107" s="261">
        <v>0</v>
      </c>
      <c r="H107" s="261">
        <v>6.3E-2</v>
      </c>
      <c r="I107" s="284">
        <v>3.6999999999999998E-2</v>
      </c>
      <c r="J107" s="285"/>
      <c r="K107" s="410" t="s">
        <v>42</v>
      </c>
      <c r="L107" s="305">
        <v>5.2999999999999999E-2</v>
      </c>
      <c r="M107" s="261">
        <v>3.4000000000000002E-2</v>
      </c>
      <c r="N107" s="397" t="s">
        <v>12</v>
      </c>
      <c r="O107" s="391" t="s">
        <v>303</v>
      </c>
      <c r="P107" s="392"/>
      <c r="Q107" s="80"/>
    </row>
    <row r="108" spans="1:19" ht="12.75" customHeight="1">
      <c r="A108" s="341"/>
      <c r="B108" s="306"/>
      <c r="C108" s="368"/>
      <c r="D108" s="369"/>
      <c r="E108" s="414"/>
      <c r="F108" s="407"/>
      <c r="G108" s="261"/>
      <c r="H108" s="261"/>
      <c r="I108" s="286"/>
      <c r="J108" s="287"/>
      <c r="K108" s="411"/>
      <c r="L108" s="305"/>
      <c r="M108" s="261"/>
      <c r="N108" s="398"/>
      <c r="O108" s="393"/>
      <c r="P108" s="394"/>
      <c r="Q108" s="80"/>
    </row>
    <row r="109" spans="1:19" ht="12.75" customHeight="1">
      <c r="A109" s="341"/>
      <c r="B109" s="306"/>
      <c r="C109" s="388"/>
      <c r="D109" s="389"/>
      <c r="E109" s="415"/>
      <c r="F109" s="416"/>
      <c r="G109" s="306"/>
      <c r="H109" s="306"/>
      <c r="I109" s="288"/>
      <c r="J109" s="289"/>
      <c r="K109" s="412"/>
      <c r="L109" s="305"/>
      <c r="M109" s="306"/>
      <c r="N109" s="398"/>
      <c r="O109" s="395"/>
      <c r="P109" s="396"/>
      <c r="Q109" s="80"/>
    </row>
    <row r="110" spans="1:19" ht="13.15" customHeight="1">
      <c r="A110" s="355" t="s">
        <v>17</v>
      </c>
      <c r="B110" s="408" t="s">
        <v>28</v>
      </c>
      <c r="C110" s="400" t="s">
        <v>86</v>
      </c>
      <c r="D110" s="401"/>
      <c r="E110" s="404" t="s">
        <v>52</v>
      </c>
      <c r="F110" s="405"/>
      <c r="G110" s="235">
        <v>11</v>
      </c>
      <c r="H110" s="235">
        <v>2</v>
      </c>
      <c r="I110" s="417">
        <v>3</v>
      </c>
      <c r="J110" s="418"/>
      <c r="K110" s="240" t="s">
        <v>52</v>
      </c>
      <c r="L110" s="239" t="s">
        <v>52</v>
      </c>
      <c r="M110" s="235">
        <v>16</v>
      </c>
      <c r="N110" s="236"/>
      <c r="O110" s="207" t="s">
        <v>297</v>
      </c>
      <c r="P110" s="208"/>
      <c r="Q110" s="80"/>
    </row>
    <row r="111" spans="1:19" s="71" customFormat="1" ht="13.15" customHeight="1">
      <c r="A111" s="355"/>
      <c r="B111" s="408"/>
      <c r="C111" s="402"/>
      <c r="D111" s="403"/>
      <c r="E111" s="406"/>
      <c r="F111" s="407"/>
      <c r="G111" s="235"/>
      <c r="H111" s="235"/>
      <c r="I111" s="419"/>
      <c r="J111" s="420"/>
      <c r="K111" s="241"/>
      <c r="L111" s="239"/>
      <c r="M111" s="235"/>
      <c r="N111" s="236"/>
      <c r="O111" s="207"/>
      <c r="P111" s="208"/>
      <c r="Q111" s="80"/>
      <c r="R111" s="40"/>
      <c r="S111" s="40"/>
    </row>
    <row r="112" spans="1:19" s="20" customFormat="1" ht="13.15" customHeight="1">
      <c r="A112" s="355"/>
      <c r="B112" s="408"/>
      <c r="C112" s="402"/>
      <c r="D112" s="403"/>
      <c r="E112" s="406"/>
      <c r="F112" s="407"/>
      <c r="G112" s="235"/>
      <c r="H112" s="235"/>
      <c r="I112" s="419"/>
      <c r="J112" s="420"/>
      <c r="K112" s="241"/>
      <c r="L112" s="239"/>
      <c r="M112" s="235"/>
      <c r="N112" s="236"/>
      <c r="O112" s="207"/>
      <c r="P112" s="208"/>
      <c r="Q112" s="80"/>
      <c r="R112" s="7"/>
      <c r="S112" s="7"/>
    </row>
    <row r="113" spans="1:28" s="35" customFormat="1" ht="13.15" customHeight="1">
      <c r="A113" s="355"/>
      <c r="B113" s="408"/>
      <c r="C113" s="402"/>
      <c r="D113" s="403"/>
      <c r="E113" s="406"/>
      <c r="F113" s="407"/>
      <c r="G113" s="235"/>
      <c r="H113" s="235"/>
      <c r="I113" s="421"/>
      <c r="J113" s="422"/>
      <c r="K113" s="242"/>
      <c r="L113" s="239"/>
      <c r="M113" s="235"/>
      <c r="N113" s="236"/>
      <c r="O113" s="207"/>
      <c r="P113" s="208"/>
      <c r="Q113" s="80"/>
      <c r="R113" s="7"/>
      <c r="S113" s="7"/>
    </row>
    <row r="114" spans="1:28" s="38" customFormat="1" ht="12.75" customHeight="1">
      <c r="A114" s="340" t="s">
        <v>121</v>
      </c>
      <c r="B114" s="312" t="s">
        <v>146</v>
      </c>
      <c r="C114" s="340" t="s">
        <v>298</v>
      </c>
      <c r="D114" s="341"/>
      <c r="E114" s="364" t="s">
        <v>9</v>
      </c>
      <c r="F114" s="305"/>
      <c r="G114" s="342" t="s">
        <v>52</v>
      </c>
      <c r="H114" s="342" t="s">
        <v>52</v>
      </c>
      <c r="I114" s="344" t="s">
        <v>299</v>
      </c>
      <c r="J114" s="345"/>
      <c r="K114" s="350"/>
      <c r="L114" s="364" t="s">
        <v>9</v>
      </c>
      <c r="M114" s="237"/>
      <c r="N114" s="237"/>
      <c r="O114" s="233" t="s">
        <v>379</v>
      </c>
      <c r="P114" s="208"/>
      <c r="Q114" s="80"/>
      <c r="R114" s="40"/>
      <c r="S114" s="40"/>
    </row>
    <row r="115" spans="1:28" s="38" customFormat="1" ht="12.75" customHeight="1">
      <c r="A115" s="341"/>
      <c r="B115" s="312"/>
      <c r="C115" s="340"/>
      <c r="D115" s="341"/>
      <c r="E115" s="305"/>
      <c r="F115" s="305"/>
      <c r="G115" s="342"/>
      <c r="H115" s="342"/>
      <c r="I115" s="346"/>
      <c r="J115" s="347"/>
      <c r="K115" s="351"/>
      <c r="L115" s="364"/>
      <c r="M115" s="237"/>
      <c r="N115" s="237"/>
      <c r="O115" s="233"/>
      <c r="P115" s="208"/>
      <c r="Q115" s="80"/>
      <c r="R115" s="40"/>
      <c r="S115" s="40"/>
    </row>
    <row r="116" spans="1:28" s="38" customFormat="1" ht="12.75" customHeight="1">
      <c r="A116" s="341"/>
      <c r="B116" s="312"/>
      <c r="C116" s="340"/>
      <c r="D116" s="341"/>
      <c r="E116" s="305"/>
      <c r="F116" s="305"/>
      <c r="G116" s="342"/>
      <c r="H116" s="342"/>
      <c r="I116" s="346"/>
      <c r="J116" s="347"/>
      <c r="K116" s="351"/>
      <c r="L116" s="364"/>
      <c r="M116" s="237"/>
      <c r="N116" s="237"/>
      <c r="O116" s="233"/>
      <c r="P116" s="208"/>
      <c r="Q116" s="80"/>
      <c r="R116" s="40"/>
      <c r="S116" s="40"/>
    </row>
    <row r="117" spans="1:28" s="66" customFormat="1" ht="12.75" customHeight="1">
      <c r="A117" s="341"/>
      <c r="B117" s="312"/>
      <c r="C117" s="340"/>
      <c r="D117" s="341"/>
      <c r="E117" s="305"/>
      <c r="F117" s="305"/>
      <c r="G117" s="342"/>
      <c r="H117" s="342"/>
      <c r="I117" s="346"/>
      <c r="J117" s="347"/>
      <c r="K117" s="351"/>
      <c r="L117" s="364"/>
      <c r="M117" s="237"/>
      <c r="N117" s="237"/>
      <c r="O117" s="233"/>
      <c r="P117" s="208"/>
      <c r="Q117" s="80"/>
      <c r="R117" s="40"/>
      <c r="S117" s="40"/>
    </row>
    <row r="118" spans="1:28" s="38" customFormat="1" ht="13.15" customHeight="1">
      <c r="A118" s="341"/>
      <c r="B118" s="306"/>
      <c r="C118" s="341"/>
      <c r="D118" s="341"/>
      <c r="E118" s="305"/>
      <c r="F118" s="305"/>
      <c r="G118" s="343"/>
      <c r="H118" s="343"/>
      <c r="I118" s="346"/>
      <c r="J118" s="347"/>
      <c r="K118" s="351"/>
      <c r="L118" s="305"/>
      <c r="M118" s="238"/>
      <c r="N118" s="238"/>
      <c r="O118" s="208"/>
      <c r="P118" s="208"/>
      <c r="Q118" s="80"/>
      <c r="R118" s="40"/>
      <c r="S118" s="40"/>
    </row>
    <row r="119" spans="1:28" s="38" customFormat="1" ht="13.15" customHeight="1">
      <c r="A119" s="341"/>
      <c r="B119" s="306"/>
      <c r="C119" s="341"/>
      <c r="D119" s="341"/>
      <c r="E119" s="305"/>
      <c r="F119" s="305"/>
      <c r="G119" s="343"/>
      <c r="H119" s="343"/>
      <c r="I119" s="348"/>
      <c r="J119" s="349"/>
      <c r="K119" s="352"/>
      <c r="L119" s="305"/>
      <c r="M119" s="238"/>
      <c r="N119" s="238"/>
      <c r="O119" s="208"/>
      <c r="P119" s="208"/>
      <c r="Q119" s="80"/>
      <c r="R119" s="40"/>
      <c r="S119" s="40"/>
    </row>
    <row r="120" spans="1:28" ht="12.75" customHeight="1">
      <c r="A120" s="354" t="s">
        <v>43</v>
      </c>
      <c r="B120" s="312" t="s">
        <v>145</v>
      </c>
      <c r="C120" s="340" t="s">
        <v>298</v>
      </c>
      <c r="D120" s="341"/>
      <c r="E120" s="364" t="s">
        <v>9</v>
      </c>
      <c r="F120" s="305"/>
      <c r="G120" s="342" t="s">
        <v>52</v>
      </c>
      <c r="H120" s="342" t="s">
        <v>52</v>
      </c>
      <c r="I120" s="344" t="s">
        <v>299</v>
      </c>
      <c r="J120" s="345"/>
      <c r="K120" s="350"/>
      <c r="L120" s="230" t="s">
        <v>9</v>
      </c>
      <c r="M120" s="236"/>
      <c r="N120" s="236"/>
      <c r="O120" s="233" t="s">
        <v>379</v>
      </c>
      <c r="P120" s="208"/>
      <c r="Q120" s="80"/>
      <c r="AB120" s="30"/>
    </row>
    <row r="121" spans="1:28" ht="13.15" customHeight="1">
      <c r="A121" s="355"/>
      <c r="B121" s="306"/>
      <c r="C121" s="341"/>
      <c r="D121" s="341"/>
      <c r="E121" s="305"/>
      <c r="F121" s="305"/>
      <c r="G121" s="343"/>
      <c r="H121" s="343"/>
      <c r="I121" s="346"/>
      <c r="J121" s="347"/>
      <c r="K121" s="351"/>
      <c r="L121" s="231"/>
      <c r="M121" s="236"/>
      <c r="N121" s="236"/>
      <c r="O121" s="208"/>
      <c r="P121" s="208"/>
      <c r="Q121" s="80"/>
    </row>
    <row r="122" spans="1:28" s="66" customFormat="1" ht="13.15" customHeight="1">
      <c r="A122" s="355"/>
      <c r="B122" s="306"/>
      <c r="C122" s="341"/>
      <c r="D122" s="341"/>
      <c r="E122" s="305"/>
      <c r="F122" s="305"/>
      <c r="G122" s="343"/>
      <c r="H122" s="343"/>
      <c r="I122" s="346"/>
      <c r="J122" s="347"/>
      <c r="K122" s="351"/>
      <c r="L122" s="231"/>
      <c r="M122" s="236"/>
      <c r="N122" s="236"/>
      <c r="O122" s="208"/>
      <c r="P122" s="208"/>
      <c r="Q122" s="80"/>
      <c r="R122" s="40"/>
      <c r="S122" s="40"/>
    </row>
    <row r="123" spans="1:28" s="34" customFormat="1" ht="13.15" customHeight="1">
      <c r="A123" s="355"/>
      <c r="B123" s="306"/>
      <c r="C123" s="341"/>
      <c r="D123" s="341"/>
      <c r="E123" s="305"/>
      <c r="F123" s="305"/>
      <c r="G123" s="343"/>
      <c r="H123" s="343"/>
      <c r="I123" s="348"/>
      <c r="J123" s="349"/>
      <c r="K123" s="352"/>
      <c r="L123" s="232"/>
      <c r="M123" s="236"/>
      <c r="N123" s="236"/>
      <c r="O123" s="208"/>
      <c r="P123" s="208"/>
      <c r="Q123" s="80"/>
      <c r="R123" s="7"/>
      <c r="S123" s="7"/>
    </row>
    <row r="124" spans="1:28" s="32" customFormat="1" ht="18.600000000000001" customHeight="1">
      <c r="A124" s="31"/>
      <c r="B124" s="12"/>
      <c r="C124" s="31"/>
      <c r="D124" s="31"/>
      <c r="E124" s="31"/>
      <c r="F124" s="31"/>
      <c r="G124" s="31"/>
      <c r="H124" s="31"/>
      <c r="I124" s="31"/>
      <c r="J124" s="31"/>
      <c r="K124" s="31"/>
      <c r="L124" s="31"/>
      <c r="M124" s="31"/>
      <c r="N124" s="31"/>
      <c r="O124" s="31"/>
      <c r="P124" s="31"/>
      <c r="Q124" s="80"/>
      <c r="R124" s="12"/>
      <c r="S124" s="12"/>
    </row>
    <row r="125" spans="1:28" s="5" customFormat="1" ht="18">
      <c r="A125" s="243" t="s">
        <v>92</v>
      </c>
      <c r="B125" s="243"/>
      <c r="C125" s="243"/>
      <c r="D125" s="243"/>
      <c r="E125" s="243"/>
      <c r="F125" s="243"/>
      <c r="G125" s="243"/>
      <c r="H125" s="243"/>
      <c r="I125" s="243"/>
      <c r="J125" s="243"/>
      <c r="K125" s="243"/>
      <c r="L125" s="243"/>
      <c r="M125" s="243"/>
      <c r="N125" s="243"/>
      <c r="O125" s="243"/>
      <c r="P125" s="243"/>
      <c r="Q125" s="80"/>
      <c r="R125" s="12"/>
      <c r="S125" s="12"/>
    </row>
    <row r="126" spans="1:28" s="32" customFormat="1" ht="18.600000000000001" customHeight="1">
      <c r="A126" s="31"/>
      <c r="B126" s="12"/>
      <c r="C126" s="31"/>
      <c r="D126" s="31"/>
      <c r="E126" s="31"/>
      <c r="F126" s="31"/>
      <c r="G126" s="31"/>
      <c r="H126" s="31"/>
      <c r="I126" s="31"/>
      <c r="J126" s="31"/>
      <c r="K126" s="31"/>
      <c r="L126" s="31"/>
      <c r="M126" s="31"/>
      <c r="N126" s="31"/>
      <c r="O126" s="31"/>
      <c r="P126" s="31"/>
      <c r="Q126" s="80"/>
      <c r="R126" s="12"/>
      <c r="S126" s="12"/>
    </row>
    <row r="127" spans="1:28" s="32" customFormat="1" ht="18">
      <c r="A127" s="321" t="s">
        <v>48</v>
      </c>
      <c r="B127" s="321"/>
      <c r="C127" s="321"/>
      <c r="D127" s="321"/>
      <c r="E127" s="321"/>
      <c r="F127" s="321"/>
      <c r="G127" s="321"/>
      <c r="H127" s="321"/>
      <c r="I127" s="321"/>
      <c r="J127" s="321"/>
      <c r="K127" s="321"/>
      <c r="L127" s="321"/>
      <c r="M127" s="321"/>
      <c r="N127" s="321"/>
      <c r="O127" s="321"/>
      <c r="P127" s="321"/>
      <c r="Q127" s="80"/>
      <c r="R127" s="12"/>
      <c r="S127" s="12"/>
    </row>
    <row r="128" spans="1:28" ht="46.9" customHeight="1">
      <c r="A128" s="356" t="s">
        <v>33</v>
      </c>
      <c r="B128" s="356" t="s">
        <v>25</v>
      </c>
      <c r="C128" s="336" t="s">
        <v>34</v>
      </c>
      <c r="D128" s="337"/>
      <c r="E128" s="336" t="s">
        <v>158</v>
      </c>
      <c r="F128" s="337"/>
      <c r="G128" s="211" t="s">
        <v>159</v>
      </c>
      <c r="H128" s="211" t="s">
        <v>197</v>
      </c>
      <c r="I128" s="296" t="s">
        <v>197</v>
      </c>
      <c r="J128" s="297"/>
      <c r="K128" s="211" t="s">
        <v>35</v>
      </c>
      <c r="L128" s="211" t="s">
        <v>36</v>
      </c>
      <c r="M128" s="211" t="s">
        <v>37</v>
      </c>
      <c r="N128" s="211" t="s">
        <v>38</v>
      </c>
      <c r="O128" s="362" t="s">
        <v>10</v>
      </c>
      <c r="P128" s="362"/>
      <c r="Q128" s="80"/>
    </row>
    <row r="129" spans="1:25" s="52" customFormat="1" ht="15.75" customHeight="1">
      <c r="A129" s="357"/>
      <c r="B129" s="357"/>
      <c r="C129" s="338"/>
      <c r="D129" s="339"/>
      <c r="E129" s="338"/>
      <c r="F129" s="339"/>
      <c r="G129" s="212"/>
      <c r="H129" s="212"/>
      <c r="I129" s="298"/>
      <c r="J129" s="299"/>
      <c r="K129" s="212"/>
      <c r="L129" s="212"/>
      <c r="M129" s="212"/>
      <c r="N129" s="212"/>
      <c r="O129" s="363"/>
      <c r="P129" s="363"/>
      <c r="Q129" s="80"/>
      <c r="R129" s="40"/>
      <c r="S129" s="40"/>
    </row>
    <row r="130" spans="1:25" s="5" customFormat="1" ht="12.75" customHeight="1">
      <c r="A130" s="365" t="s">
        <v>17</v>
      </c>
      <c r="B130" s="334" t="s">
        <v>54</v>
      </c>
      <c r="C130" s="358" t="s">
        <v>49</v>
      </c>
      <c r="D130" s="359"/>
      <c r="E130" s="370" t="s">
        <v>139</v>
      </c>
      <c r="F130" s="371"/>
      <c r="G130" s="371"/>
      <c r="H130" s="371"/>
      <c r="I130" s="371"/>
      <c r="J130" s="371"/>
      <c r="K130" s="371"/>
      <c r="L130" s="371"/>
      <c r="M130" s="371"/>
      <c r="N130" s="371"/>
      <c r="O130" s="371"/>
      <c r="P130" s="372"/>
      <c r="Q130" s="83"/>
      <c r="R130" s="24"/>
      <c r="S130" s="24"/>
      <c r="T130" s="9"/>
    </row>
    <row r="131" spans="1:25" s="5" customFormat="1" ht="12.75" customHeight="1">
      <c r="A131" s="365"/>
      <c r="B131" s="335"/>
      <c r="C131" s="360"/>
      <c r="D131" s="361"/>
      <c r="E131" s="373"/>
      <c r="F131" s="374"/>
      <c r="G131" s="374"/>
      <c r="H131" s="374"/>
      <c r="I131" s="374"/>
      <c r="J131" s="374"/>
      <c r="K131" s="374"/>
      <c r="L131" s="374"/>
      <c r="M131" s="374"/>
      <c r="N131" s="374"/>
      <c r="O131" s="374"/>
      <c r="P131" s="375"/>
      <c r="Q131" s="83"/>
      <c r="R131" s="24"/>
      <c r="S131" s="24"/>
      <c r="T131" s="9"/>
    </row>
    <row r="132" spans="1:25" s="5" customFormat="1" ht="13.15" customHeight="1">
      <c r="A132" s="365"/>
      <c r="B132" s="335"/>
      <c r="C132" s="360"/>
      <c r="D132" s="361"/>
      <c r="E132" s="373"/>
      <c r="F132" s="374"/>
      <c r="G132" s="374"/>
      <c r="H132" s="374"/>
      <c r="I132" s="374"/>
      <c r="J132" s="374"/>
      <c r="K132" s="374"/>
      <c r="L132" s="374"/>
      <c r="M132" s="374"/>
      <c r="N132" s="374"/>
      <c r="O132" s="374"/>
      <c r="P132" s="375"/>
      <c r="Q132" s="83"/>
      <c r="R132" s="24"/>
      <c r="S132" s="24"/>
      <c r="T132" s="9"/>
    </row>
    <row r="133" spans="1:25" s="5" customFormat="1" ht="13.15" customHeight="1">
      <c r="A133" s="365"/>
      <c r="B133" s="335"/>
      <c r="C133" s="360"/>
      <c r="D133" s="361"/>
      <c r="E133" s="376"/>
      <c r="F133" s="377"/>
      <c r="G133" s="377"/>
      <c r="H133" s="377"/>
      <c r="I133" s="377"/>
      <c r="J133" s="377"/>
      <c r="K133" s="377"/>
      <c r="L133" s="377"/>
      <c r="M133" s="377"/>
      <c r="N133" s="377"/>
      <c r="O133" s="377"/>
      <c r="P133" s="378"/>
      <c r="Q133" s="83"/>
      <c r="R133" s="24"/>
      <c r="S133" s="24"/>
      <c r="T133" s="9"/>
    </row>
    <row r="134" spans="1:25" s="5" customFormat="1" ht="12.75" customHeight="1">
      <c r="A134" s="353" t="s">
        <v>45</v>
      </c>
      <c r="B134" s="312" t="s">
        <v>55</v>
      </c>
      <c r="C134" s="172" t="s">
        <v>157</v>
      </c>
      <c r="D134" s="258"/>
      <c r="E134" s="344" t="s">
        <v>9</v>
      </c>
      <c r="F134" s="315"/>
      <c r="G134" s="300">
        <v>50</v>
      </c>
      <c r="H134" s="300">
        <v>44</v>
      </c>
      <c r="I134" s="290">
        <v>54</v>
      </c>
      <c r="J134" s="291"/>
      <c r="K134" s="62"/>
      <c r="L134" s="264"/>
      <c r="M134" s="300">
        <v>148</v>
      </c>
      <c r="N134" s="264"/>
      <c r="O134" s="233"/>
      <c r="P134" s="234"/>
      <c r="Q134" s="80"/>
      <c r="R134" s="12"/>
      <c r="S134" s="12"/>
    </row>
    <row r="135" spans="1:25" s="45" customFormat="1" ht="12.75" customHeight="1">
      <c r="A135" s="353"/>
      <c r="B135" s="312"/>
      <c r="C135" s="175"/>
      <c r="D135" s="260"/>
      <c r="E135" s="346"/>
      <c r="F135" s="317"/>
      <c r="G135" s="300"/>
      <c r="H135" s="300"/>
      <c r="I135" s="292"/>
      <c r="J135" s="293"/>
      <c r="K135" s="63"/>
      <c r="L135" s="264"/>
      <c r="M135" s="300"/>
      <c r="N135" s="264"/>
      <c r="O135" s="233"/>
      <c r="P135" s="234"/>
      <c r="Q135" s="80"/>
      <c r="R135" s="46"/>
      <c r="S135" s="46"/>
    </row>
    <row r="136" spans="1:25" s="45" customFormat="1" ht="12.75" customHeight="1">
      <c r="A136" s="353"/>
      <c r="B136" s="312"/>
      <c r="C136" s="175"/>
      <c r="D136" s="260"/>
      <c r="E136" s="346"/>
      <c r="F136" s="317"/>
      <c r="G136" s="300"/>
      <c r="H136" s="300"/>
      <c r="I136" s="292"/>
      <c r="J136" s="293"/>
      <c r="K136" s="63"/>
      <c r="L136" s="264"/>
      <c r="M136" s="300"/>
      <c r="N136" s="264"/>
      <c r="O136" s="233"/>
      <c r="P136" s="234"/>
      <c r="Q136" s="80"/>
      <c r="R136" s="46"/>
      <c r="S136" s="46"/>
    </row>
    <row r="137" spans="1:25" s="5" customFormat="1" ht="13.15" customHeight="1">
      <c r="A137" s="309"/>
      <c r="B137" s="306"/>
      <c r="C137" s="259"/>
      <c r="D137" s="260"/>
      <c r="E137" s="316"/>
      <c r="F137" s="317"/>
      <c r="G137" s="300"/>
      <c r="H137" s="300"/>
      <c r="I137" s="292"/>
      <c r="J137" s="293"/>
      <c r="K137" s="63"/>
      <c r="L137" s="264"/>
      <c r="M137" s="300"/>
      <c r="N137" s="264"/>
      <c r="O137" s="234"/>
      <c r="P137" s="234"/>
      <c r="Q137" s="80"/>
      <c r="R137" s="12"/>
      <c r="S137" s="12"/>
    </row>
    <row r="138" spans="1:25" s="5" customFormat="1" ht="13.15" customHeight="1">
      <c r="A138" s="309"/>
      <c r="B138" s="306"/>
      <c r="C138" s="310"/>
      <c r="D138" s="311"/>
      <c r="E138" s="332"/>
      <c r="F138" s="333"/>
      <c r="G138" s="300"/>
      <c r="H138" s="300"/>
      <c r="I138" s="294"/>
      <c r="J138" s="295"/>
      <c r="K138" s="64"/>
      <c r="L138" s="264"/>
      <c r="M138" s="300"/>
      <c r="N138" s="264"/>
      <c r="O138" s="234"/>
      <c r="P138" s="234"/>
      <c r="Q138" s="80"/>
      <c r="R138" s="12"/>
      <c r="S138" s="12"/>
    </row>
    <row r="139" spans="1:25" s="5" customFormat="1" ht="13.15" customHeight="1">
      <c r="A139" s="309" t="s">
        <v>17</v>
      </c>
      <c r="B139" s="312" t="s">
        <v>29</v>
      </c>
      <c r="C139" s="257" t="s">
        <v>50</v>
      </c>
      <c r="D139" s="258"/>
      <c r="E139" s="326" t="s">
        <v>52</v>
      </c>
      <c r="F139" s="315"/>
      <c r="G139" s="261">
        <v>3.4000000000000002E-2</v>
      </c>
      <c r="H139" s="261">
        <v>3.5999999999999997E-2</v>
      </c>
      <c r="I139" s="284">
        <v>3.5000000000000003E-2</v>
      </c>
      <c r="J139" s="285"/>
      <c r="K139" s="59"/>
      <c r="L139" s="301" t="s">
        <v>52</v>
      </c>
      <c r="M139" s="261">
        <v>3.5000000000000003E-2</v>
      </c>
      <c r="N139" s="213"/>
      <c r="O139" s="233"/>
      <c r="P139" s="233"/>
      <c r="Q139" s="80"/>
      <c r="R139" s="12"/>
      <c r="S139" s="12"/>
    </row>
    <row r="140" spans="1:25" s="45" customFormat="1" ht="13.15" customHeight="1">
      <c r="A140" s="309"/>
      <c r="B140" s="312"/>
      <c r="C140" s="259"/>
      <c r="D140" s="260"/>
      <c r="E140" s="327"/>
      <c r="F140" s="317"/>
      <c r="G140" s="261"/>
      <c r="H140" s="261"/>
      <c r="I140" s="286"/>
      <c r="J140" s="287"/>
      <c r="K140" s="60"/>
      <c r="L140" s="308"/>
      <c r="M140" s="261"/>
      <c r="N140" s="214"/>
      <c r="O140" s="233"/>
      <c r="P140" s="233"/>
      <c r="Q140" s="80"/>
      <c r="R140" s="46"/>
      <c r="S140" s="46"/>
    </row>
    <row r="141" spans="1:25" s="45" customFormat="1" ht="13.15" customHeight="1">
      <c r="A141" s="309"/>
      <c r="B141" s="312"/>
      <c r="C141" s="259"/>
      <c r="D141" s="260"/>
      <c r="E141" s="327"/>
      <c r="F141" s="317"/>
      <c r="G141" s="261"/>
      <c r="H141" s="261"/>
      <c r="I141" s="286"/>
      <c r="J141" s="287"/>
      <c r="K141" s="60"/>
      <c r="L141" s="308"/>
      <c r="M141" s="261"/>
      <c r="N141" s="214"/>
      <c r="O141" s="233"/>
      <c r="P141" s="233"/>
      <c r="Q141" s="80"/>
      <c r="R141" s="46"/>
      <c r="S141" s="46"/>
    </row>
    <row r="142" spans="1:25" s="45" customFormat="1" ht="13.15" customHeight="1">
      <c r="A142" s="309"/>
      <c r="B142" s="312"/>
      <c r="C142" s="259"/>
      <c r="D142" s="260"/>
      <c r="E142" s="327"/>
      <c r="F142" s="317"/>
      <c r="G142" s="261"/>
      <c r="H142" s="261"/>
      <c r="I142" s="288"/>
      <c r="J142" s="289"/>
      <c r="K142" s="61"/>
      <c r="L142" s="308"/>
      <c r="M142" s="261"/>
      <c r="N142" s="214"/>
      <c r="O142" s="233"/>
      <c r="P142" s="233"/>
      <c r="Q142" s="80"/>
      <c r="R142" s="46"/>
      <c r="S142" s="46"/>
    </row>
    <row r="143" spans="1:25" s="5" customFormat="1" ht="12.75" customHeight="1">
      <c r="A143" s="322" t="s">
        <v>147</v>
      </c>
      <c r="B143" s="312" t="s">
        <v>96</v>
      </c>
      <c r="C143" s="172" t="s">
        <v>202</v>
      </c>
      <c r="D143" s="258"/>
      <c r="E143" s="330" t="s">
        <v>52</v>
      </c>
      <c r="F143" s="315"/>
      <c r="G143" s="262">
        <v>0.68</v>
      </c>
      <c r="H143" s="262">
        <v>0.5</v>
      </c>
      <c r="I143" s="278">
        <v>0.9</v>
      </c>
      <c r="J143" s="279"/>
      <c r="K143" s="246"/>
      <c r="L143" s="262" t="s">
        <v>52</v>
      </c>
      <c r="M143" s="246"/>
      <c r="N143" s="246"/>
      <c r="O143" s="172" t="s">
        <v>304</v>
      </c>
      <c r="P143" s="174"/>
      <c r="Q143" s="84"/>
      <c r="R143" s="25"/>
      <c r="S143" s="25"/>
      <c r="T143" s="6"/>
      <c r="U143" s="6"/>
      <c r="V143" s="6"/>
      <c r="W143" s="6"/>
      <c r="X143" s="6"/>
      <c r="Y143" s="6"/>
    </row>
    <row r="144" spans="1:25" s="45" customFormat="1" ht="12.75" customHeight="1">
      <c r="A144" s="323"/>
      <c r="B144" s="312"/>
      <c r="C144" s="175"/>
      <c r="D144" s="260"/>
      <c r="E144" s="331"/>
      <c r="F144" s="317"/>
      <c r="G144" s="262"/>
      <c r="H144" s="262"/>
      <c r="I144" s="280"/>
      <c r="J144" s="281"/>
      <c r="K144" s="246"/>
      <c r="L144" s="262"/>
      <c r="M144" s="246"/>
      <c r="N144" s="246"/>
      <c r="O144" s="175"/>
      <c r="P144" s="177"/>
      <c r="Q144" s="84"/>
      <c r="R144" s="25"/>
      <c r="S144" s="25"/>
      <c r="T144" s="6"/>
      <c r="U144" s="6"/>
      <c r="V144" s="6"/>
      <c r="W144" s="6"/>
      <c r="X144" s="6"/>
      <c r="Y144" s="6"/>
    </row>
    <row r="145" spans="1:25" s="45" customFormat="1" ht="12.75" customHeight="1">
      <c r="A145" s="324"/>
      <c r="B145" s="306"/>
      <c r="C145" s="259"/>
      <c r="D145" s="260"/>
      <c r="E145" s="316"/>
      <c r="F145" s="317"/>
      <c r="G145" s="262"/>
      <c r="H145" s="262"/>
      <c r="I145" s="280"/>
      <c r="J145" s="281"/>
      <c r="K145" s="246"/>
      <c r="L145" s="262"/>
      <c r="M145" s="246"/>
      <c r="N145" s="246"/>
      <c r="O145" s="175"/>
      <c r="P145" s="177"/>
      <c r="Q145" s="84"/>
      <c r="R145" s="25"/>
      <c r="S145" s="25"/>
      <c r="T145" s="6"/>
      <c r="U145" s="6"/>
      <c r="V145" s="6"/>
      <c r="W145" s="6"/>
      <c r="X145" s="6"/>
      <c r="Y145" s="6"/>
    </row>
    <row r="146" spans="1:25" s="39" customFormat="1" ht="12.75" customHeight="1">
      <c r="A146" s="324"/>
      <c r="B146" s="306"/>
      <c r="C146" s="259"/>
      <c r="D146" s="260"/>
      <c r="E146" s="316"/>
      <c r="F146" s="317"/>
      <c r="G146" s="262"/>
      <c r="H146" s="262"/>
      <c r="I146" s="280"/>
      <c r="J146" s="281"/>
      <c r="K146" s="246"/>
      <c r="L146" s="262"/>
      <c r="M146" s="246"/>
      <c r="N146" s="246"/>
      <c r="O146" s="175"/>
      <c r="P146" s="177"/>
      <c r="Q146" s="84"/>
      <c r="R146" s="25"/>
      <c r="S146" s="25"/>
      <c r="T146" s="6"/>
      <c r="U146" s="6"/>
      <c r="V146" s="6"/>
      <c r="W146" s="6"/>
      <c r="X146" s="6"/>
      <c r="Y146" s="6"/>
    </row>
    <row r="147" spans="1:25" s="39" customFormat="1" ht="12.75" customHeight="1">
      <c r="A147" s="324"/>
      <c r="B147" s="306"/>
      <c r="C147" s="259"/>
      <c r="D147" s="260"/>
      <c r="E147" s="316"/>
      <c r="F147" s="317"/>
      <c r="G147" s="262"/>
      <c r="H147" s="262"/>
      <c r="I147" s="280"/>
      <c r="J147" s="281"/>
      <c r="K147" s="246"/>
      <c r="L147" s="262"/>
      <c r="M147" s="246"/>
      <c r="N147" s="246"/>
      <c r="O147" s="175"/>
      <c r="P147" s="177"/>
      <c r="Q147" s="84"/>
      <c r="R147" s="25"/>
      <c r="S147" s="25"/>
      <c r="T147" s="6"/>
      <c r="U147" s="6"/>
      <c r="V147" s="6"/>
      <c r="W147" s="6"/>
      <c r="X147" s="6"/>
      <c r="Y147" s="6"/>
    </row>
    <row r="148" spans="1:25" s="5" customFormat="1" ht="13.15" customHeight="1">
      <c r="A148" s="325"/>
      <c r="B148" s="306"/>
      <c r="C148" s="310"/>
      <c r="D148" s="311"/>
      <c r="E148" s="332"/>
      <c r="F148" s="333"/>
      <c r="G148" s="262"/>
      <c r="H148" s="262"/>
      <c r="I148" s="282"/>
      <c r="J148" s="283"/>
      <c r="K148" s="246"/>
      <c r="L148" s="262"/>
      <c r="M148" s="246"/>
      <c r="N148" s="246"/>
      <c r="O148" s="178"/>
      <c r="P148" s="180"/>
      <c r="Q148" s="81"/>
      <c r="R148" s="25"/>
      <c r="S148" s="25"/>
      <c r="T148" s="6"/>
      <c r="U148" s="6"/>
      <c r="V148" s="6"/>
      <c r="W148" s="6"/>
      <c r="X148" s="6"/>
      <c r="Y148" s="6"/>
    </row>
    <row r="149" spans="1:25" s="5" customFormat="1" ht="15.75" customHeight="1">
      <c r="A149" s="309" t="s">
        <v>43</v>
      </c>
      <c r="B149" s="312" t="s">
        <v>30</v>
      </c>
      <c r="C149" s="172" t="s">
        <v>101</v>
      </c>
      <c r="D149" s="258"/>
      <c r="E149" s="314" t="s">
        <v>82</v>
      </c>
      <c r="F149" s="315"/>
      <c r="G149" s="168">
        <v>88</v>
      </c>
      <c r="H149" s="168">
        <v>88</v>
      </c>
      <c r="I149" s="272">
        <v>88</v>
      </c>
      <c r="J149" s="273"/>
      <c r="K149" s="254" t="s">
        <v>42</v>
      </c>
      <c r="L149" s="253" t="s">
        <v>82</v>
      </c>
      <c r="M149" s="168"/>
      <c r="N149" s="244" t="s">
        <v>12</v>
      </c>
      <c r="O149" s="207" t="s">
        <v>294</v>
      </c>
      <c r="P149" s="208"/>
      <c r="Q149" s="80"/>
      <c r="R149" s="12"/>
      <c r="S149" s="12"/>
    </row>
    <row r="150" spans="1:25" s="5" customFormat="1" ht="15.75" customHeight="1">
      <c r="A150" s="309"/>
      <c r="B150" s="306"/>
      <c r="C150" s="259"/>
      <c r="D150" s="260"/>
      <c r="E150" s="316"/>
      <c r="F150" s="317"/>
      <c r="G150" s="168"/>
      <c r="H150" s="168"/>
      <c r="I150" s="274"/>
      <c r="J150" s="275"/>
      <c r="K150" s="255"/>
      <c r="L150" s="253"/>
      <c r="M150" s="168"/>
      <c r="N150" s="245"/>
      <c r="O150" s="208"/>
      <c r="P150" s="208"/>
      <c r="Q150" s="80"/>
      <c r="R150" s="12"/>
      <c r="S150" s="12"/>
    </row>
    <row r="151" spans="1:25" s="5" customFormat="1" ht="15.75" customHeight="1">
      <c r="A151" s="309"/>
      <c r="B151" s="306"/>
      <c r="C151" s="259"/>
      <c r="D151" s="260"/>
      <c r="E151" s="316"/>
      <c r="F151" s="317"/>
      <c r="G151" s="168"/>
      <c r="H151" s="168"/>
      <c r="I151" s="276"/>
      <c r="J151" s="277"/>
      <c r="K151" s="256"/>
      <c r="L151" s="253"/>
      <c r="M151" s="168"/>
      <c r="N151" s="245"/>
      <c r="O151" s="208"/>
      <c r="P151" s="208"/>
      <c r="Q151" s="80"/>
      <c r="R151" s="12"/>
      <c r="S151" s="12"/>
    </row>
    <row r="152" spans="1:25" s="5" customFormat="1" ht="15.75" customHeight="1">
      <c r="A152" s="233" t="s">
        <v>109</v>
      </c>
      <c r="B152" s="328" t="s">
        <v>106</v>
      </c>
      <c r="C152" s="172" t="s">
        <v>111</v>
      </c>
      <c r="D152" s="258"/>
      <c r="E152" s="314">
        <v>1</v>
      </c>
      <c r="F152" s="315"/>
      <c r="G152" s="261">
        <v>0.97699999999999998</v>
      </c>
      <c r="H152" s="318" t="s">
        <v>199</v>
      </c>
      <c r="I152" s="266" t="s">
        <v>199</v>
      </c>
      <c r="J152" s="267"/>
      <c r="K152" s="302" t="s">
        <v>42</v>
      </c>
      <c r="L152" s="305">
        <v>1</v>
      </c>
      <c r="M152" s="263"/>
      <c r="N152" s="743" t="s">
        <v>112</v>
      </c>
      <c r="O152" s="172" t="s">
        <v>309</v>
      </c>
      <c r="P152" s="174"/>
      <c r="Q152" s="80"/>
      <c r="R152" s="12"/>
      <c r="S152" s="12"/>
    </row>
    <row r="153" spans="1:25" s="5" customFormat="1" ht="15.75" customHeight="1">
      <c r="A153" s="234"/>
      <c r="B153" s="329"/>
      <c r="C153" s="259"/>
      <c r="D153" s="260"/>
      <c r="E153" s="316"/>
      <c r="F153" s="317"/>
      <c r="G153" s="300"/>
      <c r="H153" s="319"/>
      <c r="I153" s="268"/>
      <c r="J153" s="269"/>
      <c r="K153" s="303"/>
      <c r="L153" s="306"/>
      <c r="M153" s="264"/>
      <c r="N153" s="744"/>
      <c r="O153" s="175"/>
      <c r="P153" s="177"/>
      <c r="Q153" s="80"/>
      <c r="R153" s="12"/>
      <c r="S153" s="12"/>
    </row>
    <row r="154" spans="1:25" s="5" customFormat="1" ht="15.75" customHeight="1">
      <c r="A154" s="234"/>
      <c r="B154" s="329"/>
      <c r="C154" s="259"/>
      <c r="D154" s="260"/>
      <c r="E154" s="316"/>
      <c r="F154" s="317"/>
      <c r="G154" s="300"/>
      <c r="H154" s="319"/>
      <c r="I154" s="268"/>
      <c r="J154" s="269"/>
      <c r="K154" s="303"/>
      <c r="L154" s="306"/>
      <c r="M154" s="264"/>
      <c r="N154" s="744"/>
      <c r="O154" s="175"/>
      <c r="P154" s="177"/>
      <c r="Q154" s="80"/>
      <c r="R154" s="12"/>
      <c r="S154" s="12"/>
    </row>
    <row r="155" spans="1:25" s="32" customFormat="1" ht="15.75" customHeight="1">
      <c r="A155" s="313"/>
      <c r="B155" s="326"/>
      <c r="C155" s="259"/>
      <c r="D155" s="260"/>
      <c r="E155" s="316"/>
      <c r="F155" s="317"/>
      <c r="G155" s="301"/>
      <c r="H155" s="319"/>
      <c r="I155" s="268"/>
      <c r="J155" s="269"/>
      <c r="K155" s="304"/>
      <c r="L155" s="307"/>
      <c r="M155" s="265"/>
      <c r="N155" s="745"/>
      <c r="O155" s="175"/>
      <c r="P155" s="177"/>
      <c r="Q155" s="80"/>
      <c r="R155" s="12"/>
      <c r="S155" s="12"/>
    </row>
    <row r="156" spans="1:25" s="32" customFormat="1" ht="13.15" customHeight="1">
      <c r="A156" s="233" t="s">
        <v>110</v>
      </c>
      <c r="B156" s="328" t="s">
        <v>107</v>
      </c>
      <c r="C156" s="172" t="s">
        <v>108</v>
      </c>
      <c r="D156" s="258"/>
      <c r="E156" s="623" t="s">
        <v>52</v>
      </c>
      <c r="F156" s="315"/>
      <c r="G156" s="261">
        <v>0.78</v>
      </c>
      <c r="H156" s="319"/>
      <c r="I156" s="268"/>
      <c r="J156" s="269"/>
      <c r="K156" s="247"/>
      <c r="L156" s="253" t="s">
        <v>52</v>
      </c>
      <c r="M156" s="250"/>
      <c r="N156" s="250"/>
      <c r="O156" s="175"/>
      <c r="P156" s="177"/>
      <c r="Q156" s="80"/>
      <c r="R156" s="46"/>
      <c r="S156" s="12"/>
    </row>
    <row r="157" spans="1:25" s="32" customFormat="1" ht="13.15" customHeight="1">
      <c r="A157" s="234"/>
      <c r="B157" s="329"/>
      <c r="C157" s="259"/>
      <c r="D157" s="260"/>
      <c r="E157" s="316"/>
      <c r="F157" s="317"/>
      <c r="G157" s="300"/>
      <c r="H157" s="319"/>
      <c r="I157" s="268"/>
      <c r="J157" s="269"/>
      <c r="K157" s="248"/>
      <c r="L157" s="300"/>
      <c r="M157" s="251"/>
      <c r="N157" s="251"/>
      <c r="O157" s="175"/>
      <c r="P157" s="177"/>
      <c r="Q157" s="80"/>
      <c r="R157" s="46"/>
      <c r="S157" s="12"/>
    </row>
    <row r="158" spans="1:25" s="32" customFormat="1" ht="13.15" customHeight="1">
      <c r="A158" s="234"/>
      <c r="B158" s="329"/>
      <c r="C158" s="259"/>
      <c r="D158" s="260"/>
      <c r="E158" s="316"/>
      <c r="F158" s="317"/>
      <c r="G158" s="300"/>
      <c r="H158" s="319"/>
      <c r="I158" s="268"/>
      <c r="J158" s="269"/>
      <c r="K158" s="248"/>
      <c r="L158" s="300"/>
      <c r="M158" s="251"/>
      <c r="N158" s="251"/>
      <c r="O158" s="175"/>
      <c r="P158" s="177"/>
      <c r="Q158" s="80"/>
      <c r="R158" s="46"/>
      <c r="S158" s="12"/>
    </row>
    <row r="159" spans="1:25" s="45" customFormat="1" ht="13.15" customHeight="1">
      <c r="A159" s="313"/>
      <c r="B159" s="326"/>
      <c r="C159" s="259"/>
      <c r="D159" s="260"/>
      <c r="E159" s="316"/>
      <c r="F159" s="317"/>
      <c r="G159" s="301"/>
      <c r="H159" s="319"/>
      <c r="I159" s="268"/>
      <c r="J159" s="269"/>
      <c r="K159" s="248"/>
      <c r="L159" s="301"/>
      <c r="M159" s="252"/>
      <c r="N159" s="252"/>
      <c r="O159" s="175"/>
      <c r="P159" s="177"/>
      <c r="Q159" s="80"/>
      <c r="R159" s="46"/>
      <c r="S159" s="46"/>
    </row>
    <row r="160" spans="1:25" s="39" customFormat="1" ht="13.15" customHeight="1">
      <c r="A160" s="313"/>
      <c r="B160" s="326"/>
      <c r="C160" s="259"/>
      <c r="D160" s="260"/>
      <c r="E160" s="316"/>
      <c r="F160" s="317"/>
      <c r="G160" s="301"/>
      <c r="H160" s="319"/>
      <c r="I160" s="268"/>
      <c r="J160" s="269"/>
      <c r="K160" s="248"/>
      <c r="L160" s="301"/>
      <c r="M160" s="252"/>
      <c r="N160" s="252"/>
      <c r="O160" s="175"/>
      <c r="P160" s="177"/>
      <c r="Q160" s="80"/>
      <c r="R160" s="46"/>
      <c r="S160" s="12"/>
    </row>
    <row r="161" spans="1:20" s="39" customFormat="1" ht="13.15" customHeight="1">
      <c r="A161" s="313"/>
      <c r="B161" s="326"/>
      <c r="C161" s="259"/>
      <c r="D161" s="260"/>
      <c r="E161" s="316"/>
      <c r="F161" s="317"/>
      <c r="G161" s="301"/>
      <c r="H161" s="319"/>
      <c r="I161" s="268"/>
      <c r="J161" s="269"/>
      <c r="K161" s="248"/>
      <c r="L161" s="301"/>
      <c r="M161" s="252"/>
      <c r="N161" s="252"/>
      <c r="O161" s="175"/>
      <c r="P161" s="177"/>
      <c r="Q161" s="80"/>
      <c r="R161" s="46"/>
      <c r="S161" s="12"/>
    </row>
    <row r="162" spans="1:20" s="32" customFormat="1" ht="13.15" customHeight="1">
      <c r="A162" s="313"/>
      <c r="B162" s="326"/>
      <c r="C162" s="259"/>
      <c r="D162" s="260"/>
      <c r="E162" s="316"/>
      <c r="F162" s="317"/>
      <c r="G162" s="301"/>
      <c r="H162" s="319"/>
      <c r="I162" s="268"/>
      <c r="J162" s="269"/>
      <c r="K162" s="248"/>
      <c r="L162" s="301"/>
      <c r="M162" s="252"/>
      <c r="N162" s="252"/>
      <c r="O162" s="175"/>
      <c r="P162" s="177"/>
      <c r="Q162" s="80"/>
      <c r="R162" s="46"/>
      <c r="S162" s="12"/>
    </row>
    <row r="163" spans="1:20" s="32" customFormat="1" ht="13.15" customHeight="1">
      <c r="A163" s="313"/>
      <c r="B163" s="326"/>
      <c r="C163" s="259"/>
      <c r="D163" s="260"/>
      <c r="E163" s="316"/>
      <c r="F163" s="317"/>
      <c r="G163" s="301"/>
      <c r="H163" s="320"/>
      <c r="I163" s="270"/>
      <c r="J163" s="271"/>
      <c r="K163" s="249"/>
      <c r="L163" s="301"/>
      <c r="M163" s="252"/>
      <c r="N163" s="252"/>
      <c r="O163" s="178"/>
      <c r="P163" s="180"/>
      <c r="Q163" s="80"/>
      <c r="R163" s="46"/>
      <c r="S163" s="12"/>
    </row>
    <row r="164" spans="1:20" s="5" customFormat="1" ht="13.15" customHeight="1">
      <c r="A164" s="234" t="s">
        <v>17</v>
      </c>
      <c r="B164" s="312" t="s">
        <v>87</v>
      </c>
      <c r="C164" s="172" t="s">
        <v>97</v>
      </c>
      <c r="D164" s="258"/>
      <c r="E164" s="604">
        <v>0</v>
      </c>
      <c r="F164" s="315"/>
      <c r="G164" s="587">
        <v>0</v>
      </c>
      <c r="H164" s="587">
        <v>11</v>
      </c>
      <c r="I164" s="640">
        <v>0</v>
      </c>
      <c r="J164" s="641"/>
      <c r="K164" s="209" t="s">
        <v>42</v>
      </c>
      <c r="L164" s="239">
        <v>0</v>
      </c>
      <c r="M164" s="572">
        <v>0</v>
      </c>
      <c r="N164" s="586" t="s">
        <v>11</v>
      </c>
      <c r="O164" s="172" t="s">
        <v>290</v>
      </c>
      <c r="P164" s="598"/>
      <c r="Q164" s="85"/>
      <c r="R164" s="26"/>
      <c r="S164" s="26"/>
      <c r="T164" s="11"/>
    </row>
    <row r="165" spans="1:20" s="45" customFormat="1" ht="13.15" customHeight="1">
      <c r="A165" s="234"/>
      <c r="B165" s="312"/>
      <c r="C165" s="175"/>
      <c r="D165" s="260"/>
      <c r="E165" s="605"/>
      <c r="F165" s="317"/>
      <c r="G165" s="588"/>
      <c r="H165" s="588"/>
      <c r="I165" s="642"/>
      <c r="J165" s="643"/>
      <c r="K165" s="210"/>
      <c r="L165" s="239"/>
      <c r="M165" s="572"/>
      <c r="N165" s="586"/>
      <c r="O165" s="175"/>
      <c r="P165" s="599"/>
      <c r="Q165" s="85"/>
      <c r="R165" s="77"/>
      <c r="S165" s="77"/>
      <c r="T165" s="11"/>
    </row>
    <row r="166" spans="1:20" s="45" customFormat="1" ht="13.15" customHeight="1">
      <c r="A166" s="234"/>
      <c r="B166" s="312"/>
      <c r="C166" s="175"/>
      <c r="D166" s="260"/>
      <c r="E166" s="605"/>
      <c r="F166" s="317"/>
      <c r="G166" s="588"/>
      <c r="H166" s="588"/>
      <c r="I166" s="642"/>
      <c r="J166" s="643"/>
      <c r="K166" s="210"/>
      <c r="L166" s="239"/>
      <c r="M166" s="572"/>
      <c r="N166" s="586"/>
      <c r="O166" s="175"/>
      <c r="P166" s="599"/>
      <c r="Q166" s="85"/>
      <c r="R166" s="77"/>
      <c r="S166" s="77"/>
      <c r="T166" s="11"/>
    </row>
    <row r="167" spans="1:20" s="45" customFormat="1" ht="13.15" customHeight="1">
      <c r="A167" s="234"/>
      <c r="B167" s="312"/>
      <c r="C167" s="175"/>
      <c r="D167" s="260"/>
      <c r="E167" s="605"/>
      <c r="F167" s="317"/>
      <c r="G167" s="588"/>
      <c r="H167" s="588"/>
      <c r="I167" s="642"/>
      <c r="J167" s="643"/>
      <c r="K167" s="210"/>
      <c r="L167" s="239"/>
      <c r="M167" s="572"/>
      <c r="N167" s="586"/>
      <c r="O167" s="175"/>
      <c r="P167" s="599"/>
      <c r="Q167" s="85"/>
      <c r="R167" s="77"/>
      <c r="S167" s="77"/>
      <c r="T167" s="11"/>
    </row>
    <row r="168" spans="1:20" s="45" customFormat="1" ht="13.15" customHeight="1">
      <c r="A168" s="234"/>
      <c r="B168" s="306"/>
      <c r="C168" s="259"/>
      <c r="D168" s="260"/>
      <c r="E168" s="605"/>
      <c r="F168" s="317"/>
      <c r="G168" s="588"/>
      <c r="H168" s="588"/>
      <c r="I168" s="644"/>
      <c r="J168" s="645"/>
      <c r="K168" s="210"/>
      <c r="L168" s="239"/>
      <c r="M168" s="572"/>
      <c r="N168" s="586"/>
      <c r="O168" s="600"/>
      <c r="P168" s="601"/>
      <c r="Q168" s="85"/>
      <c r="R168" s="77"/>
      <c r="S168" s="77"/>
      <c r="T168" s="11"/>
    </row>
    <row r="169" spans="1:20" s="5" customFormat="1" ht="13.15" customHeight="1">
      <c r="A169" s="234" t="s">
        <v>19</v>
      </c>
      <c r="B169" s="312" t="s">
        <v>88</v>
      </c>
      <c r="C169" s="257" t="s">
        <v>89</v>
      </c>
      <c r="D169" s="258"/>
      <c r="E169" s="314">
        <v>0.86</v>
      </c>
      <c r="F169" s="315"/>
      <c r="G169" s="606">
        <v>0.95399999999999996</v>
      </c>
      <c r="H169" s="606">
        <v>0.92549999999999999</v>
      </c>
      <c r="I169" s="634">
        <v>0.91300000000000003</v>
      </c>
      <c r="J169" s="635"/>
      <c r="K169" s="56"/>
      <c r="L169" s="305">
        <v>0.86</v>
      </c>
      <c r="M169" s="253">
        <v>0.93200000000000005</v>
      </c>
      <c r="N169" s="602"/>
      <c r="O169" s="233"/>
      <c r="P169" s="208"/>
      <c r="Q169" s="83"/>
      <c r="R169" s="24"/>
      <c r="S169" s="24"/>
      <c r="T169" s="9"/>
    </row>
    <row r="170" spans="1:20" s="5" customFormat="1" ht="13.15" customHeight="1">
      <c r="A170" s="234"/>
      <c r="B170" s="306"/>
      <c r="C170" s="259"/>
      <c r="D170" s="260"/>
      <c r="E170" s="316"/>
      <c r="F170" s="317"/>
      <c r="G170" s="529"/>
      <c r="H170" s="529"/>
      <c r="I170" s="636"/>
      <c r="J170" s="637"/>
      <c r="K170" s="57"/>
      <c r="L170" s="306"/>
      <c r="M170" s="168"/>
      <c r="N170" s="603"/>
      <c r="O170" s="208"/>
      <c r="P170" s="208"/>
      <c r="Q170" s="83"/>
      <c r="R170" s="24"/>
      <c r="S170" s="24"/>
      <c r="T170" s="9"/>
    </row>
    <row r="171" spans="1:20" s="5" customFormat="1" ht="13.15" customHeight="1">
      <c r="A171" s="234"/>
      <c r="B171" s="306"/>
      <c r="C171" s="259"/>
      <c r="D171" s="260"/>
      <c r="E171" s="316"/>
      <c r="F171" s="317"/>
      <c r="G171" s="529"/>
      <c r="H171" s="529"/>
      <c r="I171" s="636"/>
      <c r="J171" s="637"/>
      <c r="K171" s="57"/>
      <c r="L171" s="306"/>
      <c r="M171" s="168"/>
      <c r="N171" s="603"/>
      <c r="O171" s="208"/>
      <c r="P171" s="208"/>
      <c r="Q171" s="83"/>
      <c r="R171" s="24"/>
      <c r="S171" s="24"/>
      <c r="T171" s="9"/>
    </row>
    <row r="172" spans="1:20" s="5" customFormat="1" ht="13.15" customHeight="1">
      <c r="A172" s="234"/>
      <c r="B172" s="306"/>
      <c r="C172" s="259"/>
      <c r="D172" s="260"/>
      <c r="E172" s="316"/>
      <c r="F172" s="317"/>
      <c r="G172" s="529"/>
      <c r="H172" s="529"/>
      <c r="I172" s="636"/>
      <c r="J172" s="637"/>
      <c r="K172" s="57"/>
      <c r="L172" s="306"/>
      <c r="M172" s="168"/>
      <c r="N172" s="603"/>
      <c r="O172" s="208"/>
      <c r="P172" s="208"/>
      <c r="Q172" s="83"/>
      <c r="R172" s="24"/>
      <c r="S172" s="24"/>
      <c r="T172" s="9"/>
    </row>
    <row r="173" spans="1:20" s="5" customFormat="1" ht="13.15" customHeight="1">
      <c r="A173" s="234"/>
      <c r="B173" s="306"/>
      <c r="C173" s="310"/>
      <c r="D173" s="311"/>
      <c r="E173" s="332"/>
      <c r="F173" s="333"/>
      <c r="G173" s="530"/>
      <c r="H173" s="530"/>
      <c r="I173" s="638"/>
      <c r="J173" s="639"/>
      <c r="K173" s="58"/>
      <c r="L173" s="306"/>
      <c r="M173" s="168"/>
      <c r="N173" s="603"/>
      <c r="O173" s="208"/>
      <c r="P173" s="208"/>
      <c r="Q173" s="83"/>
      <c r="R173" s="24"/>
      <c r="S173" s="24"/>
      <c r="T173" s="9"/>
    </row>
    <row r="174" spans="1:20" s="38" customFormat="1">
      <c r="A174" s="31"/>
      <c r="B174" s="31"/>
      <c r="C174" s="31"/>
      <c r="D174" s="31"/>
      <c r="E174" s="31"/>
      <c r="F174" s="31"/>
      <c r="G174" s="31"/>
      <c r="H174" s="31"/>
      <c r="I174" s="31"/>
      <c r="J174" s="31"/>
      <c r="K174" s="31"/>
      <c r="L174" s="31"/>
      <c r="M174" s="31"/>
      <c r="N174" s="31"/>
      <c r="O174" s="31"/>
      <c r="P174" s="31"/>
      <c r="Q174" s="80"/>
      <c r="R174" s="12"/>
      <c r="S174" s="12"/>
      <c r="T174" s="39"/>
    </row>
    <row r="175" spans="1:20" s="38" customFormat="1" ht="18">
      <c r="A175" s="321" t="s">
        <v>200</v>
      </c>
      <c r="B175" s="321"/>
      <c r="C175" s="321"/>
      <c r="D175" s="321"/>
      <c r="E175" s="321"/>
      <c r="F175" s="321"/>
      <c r="G175" s="321"/>
      <c r="H175" s="321"/>
      <c r="I175" s="321"/>
      <c r="J175" s="321"/>
      <c r="K175" s="321"/>
      <c r="L175" s="321"/>
      <c r="M175" s="321"/>
      <c r="N175" s="321"/>
      <c r="O175" s="321"/>
      <c r="P175" s="321"/>
      <c r="Q175" s="80"/>
      <c r="R175" s="12"/>
      <c r="S175" s="12"/>
      <c r="T175" s="39"/>
    </row>
    <row r="176" spans="1:20" s="38" customFormat="1" ht="15.75" customHeight="1">
      <c r="A176" s="356" t="s">
        <v>90</v>
      </c>
      <c r="B176" s="356" t="s">
        <v>25</v>
      </c>
      <c r="C176" s="356" t="s">
        <v>148</v>
      </c>
      <c r="D176" s="619" t="s">
        <v>135</v>
      </c>
      <c r="E176" s="620"/>
      <c r="F176" s="620"/>
      <c r="G176" s="620"/>
      <c r="H176" s="99"/>
      <c r="I176" s="108"/>
      <c r="J176" s="108"/>
      <c r="K176" s="763"/>
      <c r="L176" s="763"/>
      <c r="M176" s="763"/>
      <c r="N176" s="763"/>
      <c r="O176" s="763"/>
      <c r="P176" s="763"/>
      <c r="Q176" s="80"/>
      <c r="R176" s="12"/>
      <c r="S176" s="12"/>
      <c r="T176" s="39"/>
    </row>
    <row r="177" spans="1:26" s="38" customFormat="1" ht="15" customHeight="1">
      <c r="A177" s="628"/>
      <c r="B177" s="628"/>
      <c r="C177" s="628"/>
      <c r="D177" s="621"/>
      <c r="E177" s="622"/>
      <c r="F177" s="622"/>
      <c r="G177" s="622"/>
      <c r="H177" s="100"/>
      <c r="I177" s="109"/>
      <c r="J177" s="109"/>
      <c r="K177" s="764"/>
      <c r="L177" s="764"/>
      <c r="M177" s="764"/>
      <c r="N177" s="764"/>
      <c r="O177" s="764"/>
      <c r="P177" s="764"/>
      <c r="Q177" s="86"/>
      <c r="R177" s="27"/>
      <c r="S177" s="27"/>
      <c r="T177" s="43"/>
      <c r="U177" s="42"/>
      <c r="V177" s="42"/>
      <c r="W177" s="42"/>
      <c r="X177" s="42"/>
      <c r="Y177" s="42"/>
      <c r="Z177" s="42"/>
    </row>
    <row r="178" spans="1:26" s="38" customFormat="1">
      <c r="A178" s="631" t="s">
        <v>160</v>
      </c>
      <c r="B178" s="630" t="s">
        <v>91</v>
      </c>
      <c r="C178" s="629">
        <v>1657552</v>
      </c>
      <c r="D178" s="607" t="s">
        <v>319</v>
      </c>
      <c r="E178" s="608"/>
      <c r="F178" s="608"/>
      <c r="G178" s="608"/>
      <c r="H178" s="608"/>
      <c r="I178" s="608"/>
      <c r="J178" s="608"/>
      <c r="K178" s="608"/>
      <c r="L178" s="608"/>
      <c r="M178" s="608"/>
      <c r="N178" s="608"/>
      <c r="O178" s="608"/>
      <c r="P178" s="609"/>
      <c r="Q178" s="87"/>
      <c r="R178" s="29"/>
      <c r="S178" s="29"/>
      <c r="T178" s="29"/>
      <c r="U178" s="29"/>
      <c r="V178" s="29"/>
      <c r="W178" s="29"/>
      <c r="X178" s="29"/>
      <c r="Y178" s="42"/>
      <c r="Z178" s="42"/>
    </row>
    <row r="179" spans="1:26" s="91" customFormat="1" ht="15" customHeight="1">
      <c r="A179" s="631"/>
      <c r="B179" s="630"/>
      <c r="C179" s="629"/>
      <c r="D179" s="610"/>
      <c r="E179" s="611"/>
      <c r="F179" s="611"/>
      <c r="G179" s="611"/>
      <c r="H179" s="611"/>
      <c r="I179" s="611"/>
      <c r="J179" s="611"/>
      <c r="K179" s="611"/>
      <c r="L179" s="611"/>
      <c r="M179" s="611"/>
      <c r="N179" s="611"/>
      <c r="O179" s="611"/>
      <c r="P179" s="612"/>
      <c r="Q179" s="87"/>
      <c r="R179" s="72"/>
      <c r="S179" s="72"/>
      <c r="T179" s="72"/>
      <c r="U179" s="72"/>
      <c r="V179" s="72"/>
      <c r="W179" s="72"/>
      <c r="X179" s="72"/>
      <c r="Y179" s="76"/>
      <c r="Z179" s="76"/>
    </row>
    <row r="180" spans="1:26" s="38" customFormat="1" ht="15" customHeight="1">
      <c r="A180" s="631"/>
      <c r="B180" s="630"/>
      <c r="C180" s="629"/>
      <c r="D180" s="613"/>
      <c r="E180" s="614"/>
      <c r="F180" s="614"/>
      <c r="G180" s="614"/>
      <c r="H180" s="614"/>
      <c r="I180" s="614"/>
      <c r="J180" s="614"/>
      <c r="K180" s="614"/>
      <c r="L180" s="614"/>
      <c r="M180" s="614"/>
      <c r="N180" s="614"/>
      <c r="O180" s="614"/>
      <c r="P180" s="615"/>
      <c r="Q180" s="87"/>
      <c r="R180" s="53"/>
      <c r="S180" s="29"/>
      <c r="T180" s="29"/>
      <c r="U180" s="29"/>
      <c r="V180" s="29"/>
      <c r="W180" s="29"/>
      <c r="X180" s="29"/>
      <c r="Y180" s="42"/>
      <c r="Z180" s="42"/>
    </row>
    <row r="181" spans="1:26" s="38" customFormat="1" ht="12.75" customHeight="1">
      <c r="A181" s="624" t="s">
        <v>44</v>
      </c>
      <c r="B181" s="625" t="s">
        <v>61</v>
      </c>
      <c r="C181" s="626">
        <v>599537</v>
      </c>
      <c r="D181" s="746" t="s">
        <v>177</v>
      </c>
      <c r="E181" s="747"/>
      <c r="F181" s="747"/>
      <c r="G181" s="747"/>
      <c r="H181" s="747"/>
      <c r="I181" s="747"/>
      <c r="J181" s="747"/>
      <c r="K181" s="747"/>
      <c r="L181" s="747"/>
      <c r="M181" s="747"/>
      <c r="N181" s="747"/>
      <c r="O181" s="747"/>
      <c r="P181" s="748"/>
      <c r="Q181" s="87"/>
      <c r="R181" s="53"/>
      <c r="S181" s="29"/>
      <c r="T181" s="29"/>
      <c r="U181" s="29"/>
      <c r="V181" s="29"/>
      <c r="W181" s="29"/>
      <c r="X181" s="29"/>
      <c r="Y181" s="43"/>
      <c r="Z181" s="42"/>
    </row>
    <row r="182" spans="1:26" s="38" customFormat="1" ht="12.75" customHeight="1">
      <c r="A182" s="624"/>
      <c r="B182" s="625"/>
      <c r="C182" s="626"/>
      <c r="D182" s="749"/>
      <c r="E182" s="750"/>
      <c r="F182" s="750"/>
      <c r="G182" s="750"/>
      <c r="H182" s="750"/>
      <c r="I182" s="750"/>
      <c r="J182" s="750"/>
      <c r="K182" s="750"/>
      <c r="L182" s="750"/>
      <c r="M182" s="750"/>
      <c r="N182" s="750"/>
      <c r="O182" s="750"/>
      <c r="P182" s="751"/>
      <c r="Q182" s="87"/>
      <c r="R182" s="53"/>
      <c r="S182" s="29"/>
      <c r="T182" s="29"/>
      <c r="U182" s="29"/>
      <c r="V182" s="29"/>
      <c r="W182" s="29"/>
      <c r="X182" s="29"/>
      <c r="Y182" s="43"/>
      <c r="Z182" s="42"/>
    </row>
    <row r="183" spans="1:26" s="38" customFormat="1" ht="12.75" customHeight="1">
      <c r="A183" s="624"/>
      <c r="B183" s="625"/>
      <c r="C183" s="626"/>
      <c r="D183" s="752"/>
      <c r="E183" s="753"/>
      <c r="F183" s="753"/>
      <c r="G183" s="753"/>
      <c r="H183" s="753"/>
      <c r="I183" s="753"/>
      <c r="J183" s="753"/>
      <c r="K183" s="753"/>
      <c r="L183" s="753"/>
      <c r="M183" s="753"/>
      <c r="N183" s="753"/>
      <c r="O183" s="753"/>
      <c r="P183" s="754"/>
      <c r="Q183" s="87"/>
      <c r="R183" s="53"/>
      <c r="S183" s="29"/>
      <c r="T183" s="29"/>
      <c r="U183" s="29"/>
      <c r="V183" s="29"/>
      <c r="W183" s="29"/>
      <c r="X183" s="29"/>
      <c r="Y183" s="43"/>
      <c r="Z183" s="42"/>
    </row>
    <row r="184" spans="1:26" s="38" customFormat="1" ht="12.75" customHeight="1">
      <c r="A184" s="632" t="s">
        <v>46</v>
      </c>
      <c r="B184" s="616" t="s">
        <v>62</v>
      </c>
      <c r="C184" s="627">
        <v>62405</v>
      </c>
      <c r="D184" s="589" t="s">
        <v>176</v>
      </c>
      <c r="E184" s="590"/>
      <c r="F184" s="590"/>
      <c r="G184" s="590"/>
      <c r="H184" s="590"/>
      <c r="I184" s="590"/>
      <c r="J184" s="590"/>
      <c r="K184" s="590"/>
      <c r="L184" s="590"/>
      <c r="M184" s="590"/>
      <c r="N184" s="590"/>
      <c r="O184" s="590"/>
      <c r="P184" s="591"/>
      <c r="Q184" s="87"/>
      <c r="R184" s="53"/>
      <c r="S184" s="29"/>
      <c r="T184" s="29"/>
      <c r="U184" s="29"/>
      <c r="V184" s="29"/>
      <c r="W184" s="29"/>
      <c r="X184" s="29"/>
      <c r="Y184" s="43"/>
      <c r="Z184" s="42"/>
    </row>
    <row r="185" spans="1:26" s="38" customFormat="1" ht="12.75" customHeight="1">
      <c r="A185" s="632"/>
      <c r="B185" s="616"/>
      <c r="C185" s="627"/>
      <c r="D185" s="592"/>
      <c r="E185" s="593"/>
      <c r="F185" s="593"/>
      <c r="G185" s="593"/>
      <c r="H185" s="593"/>
      <c r="I185" s="593"/>
      <c r="J185" s="593"/>
      <c r="K185" s="593"/>
      <c r="L185" s="593"/>
      <c r="M185" s="593"/>
      <c r="N185" s="593"/>
      <c r="O185" s="593"/>
      <c r="P185" s="594"/>
      <c r="Q185" s="87"/>
      <c r="R185" s="53"/>
      <c r="S185" s="29"/>
      <c r="T185" s="29"/>
      <c r="U185" s="29"/>
      <c r="V185" s="29"/>
      <c r="W185" s="29"/>
      <c r="X185" s="29"/>
      <c r="Y185" s="43"/>
      <c r="Z185" s="42"/>
    </row>
    <row r="186" spans="1:26" s="38" customFormat="1" ht="12.75" customHeight="1">
      <c r="A186" s="632"/>
      <c r="B186" s="616"/>
      <c r="C186" s="627"/>
      <c r="D186" s="595"/>
      <c r="E186" s="596"/>
      <c r="F186" s="596"/>
      <c r="G186" s="596"/>
      <c r="H186" s="596"/>
      <c r="I186" s="596"/>
      <c r="J186" s="596"/>
      <c r="K186" s="596"/>
      <c r="L186" s="596"/>
      <c r="M186" s="596"/>
      <c r="N186" s="596"/>
      <c r="O186" s="596"/>
      <c r="P186" s="597"/>
      <c r="Q186" s="87"/>
      <c r="R186" s="53"/>
      <c r="S186" s="29"/>
      <c r="T186" s="29"/>
      <c r="U186" s="29"/>
      <c r="V186" s="29"/>
      <c r="W186" s="29"/>
      <c r="X186" s="29"/>
      <c r="Y186" s="43"/>
      <c r="Z186" s="42"/>
    </row>
    <row r="187" spans="1:26" s="38" customFormat="1" ht="12.75" customHeight="1">
      <c r="A187" s="632" t="s">
        <v>46</v>
      </c>
      <c r="B187" s="616" t="s">
        <v>63</v>
      </c>
      <c r="C187" s="627">
        <v>17222</v>
      </c>
      <c r="D187" s="589" t="s">
        <v>193</v>
      </c>
      <c r="E187" s="590"/>
      <c r="F187" s="590"/>
      <c r="G187" s="590"/>
      <c r="H187" s="590"/>
      <c r="I187" s="590"/>
      <c r="J187" s="590"/>
      <c r="K187" s="590"/>
      <c r="L187" s="590"/>
      <c r="M187" s="590"/>
      <c r="N187" s="590"/>
      <c r="O187" s="590"/>
      <c r="P187" s="591"/>
      <c r="Q187" s="87"/>
      <c r="R187" s="53"/>
      <c r="S187" s="29"/>
      <c r="T187" s="29"/>
      <c r="U187" s="29"/>
      <c r="V187" s="29"/>
      <c r="W187" s="29"/>
      <c r="X187" s="29"/>
      <c r="Y187" s="43"/>
      <c r="Z187" s="42"/>
    </row>
    <row r="188" spans="1:26" s="71" customFormat="1" ht="12.75" customHeight="1">
      <c r="A188" s="632"/>
      <c r="B188" s="616"/>
      <c r="C188" s="627"/>
      <c r="D188" s="592"/>
      <c r="E188" s="593"/>
      <c r="F188" s="593"/>
      <c r="G188" s="593"/>
      <c r="H188" s="593"/>
      <c r="I188" s="593"/>
      <c r="J188" s="593"/>
      <c r="K188" s="593"/>
      <c r="L188" s="593"/>
      <c r="M188" s="593"/>
      <c r="N188" s="593"/>
      <c r="O188" s="593"/>
      <c r="P188" s="594"/>
      <c r="Q188" s="87"/>
      <c r="R188" s="73"/>
      <c r="S188" s="72"/>
      <c r="T188" s="72"/>
      <c r="U188" s="72"/>
      <c r="V188" s="72"/>
      <c r="W188" s="72"/>
      <c r="X188" s="72"/>
      <c r="Y188" s="43"/>
      <c r="Z188" s="42"/>
    </row>
    <row r="189" spans="1:26" s="71" customFormat="1" ht="12.75" customHeight="1">
      <c r="A189" s="632"/>
      <c r="B189" s="616"/>
      <c r="C189" s="627"/>
      <c r="D189" s="595"/>
      <c r="E189" s="596"/>
      <c r="F189" s="596"/>
      <c r="G189" s="596"/>
      <c r="H189" s="596"/>
      <c r="I189" s="596"/>
      <c r="J189" s="596"/>
      <c r="K189" s="596"/>
      <c r="L189" s="596"/>
      <c r="M189" s="596"/>
      <c r="N189" s="596"/>
      <c r="O189" s="596"/>
      <c r="P189" s="597"/>
      <c r="Q189" s="87"/>
      <c r="R189" s="73"/>
      <c r="S189" s="72"/>
      <c r="T189" s="72"/>
      <c r="U189" s="72"/>
      <c r="V189" s="72"/>
      <c r="W189" s="72"/>
      <c r="X189" s="72"/>
      <c r="Y189" s="43"/>
      <c r="Z189" s="42"/>
    </row>
    <row r="190" spans="1:26" s="38" customFormat="1" ht="12.75" customHeight="1">
      <c r="A190" s="632" t="s">
        <v>46</v>
      </c>
      <c r="B190" s="616" t="s">
        <v>64</v>
      </c>
      <c r="C190" s="633"/>
      <c r="D190" s="589" t="s">
        <v>173</v>
      </c>
      <c r="E190" s="590"/>
      <c r="F190" s="590"/>
      <c r="G190" s="590"/>
      <c r="H190" s="590"/>
      <c r="I190" s="590"/>
      <c r="J190" s="590"/>
      <c r="K190" s="590"/>
      <c r="L190" s="590"/>
      <c r="M190" s="590"/>
      <c r="N190" s="590"/>
      <c r="O190" s="590"/>
      <c r="P190" s="591"/>
      <c r="Q190" s="87"/>
      <c r="R190" s="53"/>
      <c r="S190" s="29"/>
      <c r="T190" s="29"/>
      <c r="U190" s="29"/>
      <c r="V190" s="29"/>
      <c r="W190" s="29"/>
      <c r="X190" s="29"/>
      <c r="Y190" s="43"/>
    </row>
    <row r="191" spans="1:26" s="75" customFormat="1" ht="12.75" customHeight="1">
      <c r="A191" s="632"/>
      <c r="B191" s="616"/>
      <c r="C191" s="633"/>
      <c r="D191" s="592"/>
      <c r="E191" s="593"/>
      <c r="F191" s="593"/>
      <c r="G191" s="593"/>
      <c r="H191" s="593"/>
      <c r="I191" s="593"/>
      <c r="J191" s="593"/>
      <c r="K191" s="593"/>
      <c r="L191" s="593"/>
      <c r="M191" s="593"/>
      <c r="N191" s="593"/>
      <c r="O191" s="593"/>
      <c r="P191" s="594"/>
      <c r="Q191" s="87"/>
      <c r="R191" s="73"/>
      <c r="S191" s="72"/>
      <c r="T191" s="72"/>
      <c r="U191" s="72"/>
      <c r="V191" s="72"/>
      <c r="W191" s="72"/>
      <c r="X191" s="72"/>
      <c r="Y191" s="43"/>
    </row>
    <row r="192" spans="1:26" s="38" customFormat="1" ht="12.75" customHeight="1">
      <c r="A192" s="632"/>
      <c r="B192" s="616"/>
      <c r="C192" s="633"/>
      <c r="D192" s="595"/>
      <c r="E192" s="596"/>
      <c r="F192" s="596"/>
      <c r="G192" s="596"/>
      <c r="H192" s="596"/>
      <c r="I192" s="596"/>
      <c r="J192" s="596"/>
      <c r="K192" s="596"/>
      <c r="L192" s="596"/>
      <c r="M192" s="596"/>
      <c r="N192" s="596"/>
      <c r="O192" s="596"/>
      <c r="P192" s="597"/>
      <c r="Q192" s="87"/>
      <c r="R192" s="53"/>
      <c r="S192" s="29"/>
      <c r="T192" s="29"/>
      <c r="U192" s="29"/>
      <c r="V192" s="29"/>
      <c r="W192" s="29"/>
      <c r="X192" s="29"/>
      <c r="Y192" s="43"/>
    </row>
    <row r="193" spans="1:25" s="38" customFormat="1" ht="12.75" customHeight="1">
      <c r="A193" s="632" t="s">
        <v>46</v>
      </c>
      <c r="B193" s="616" t="s">
        <v>64</v>
      </c>
      <c r="C193" s="633"/>
      <c r="D193" s="589" t="s">
        <v>174</v>
      </c>
      <c r="E193" s="590"/>
      <c r="F193" s="590"/>
      <c r="G193" s="590"/>
      <c r="H193" s="590"/>
      <c r="I193" s="590"/>
      <c r="J193" s="590"/>
      <c r="K193" s="590"/>
      <c r="L193" s="590"/>
      <c r="M193" s="590"/>
      <c r="N193" s="590"/>
      <c r="O193" s="590"/>
      <c r="P193" s="591"/>
      <c r="Q193" s="88"/>
      <c r="R193" s="53"/>
      <c r="S193" s="41"/>
      <c r="T193" s="41"/>
      <c r="U193" s="41"/>
      <c r="V193" s="41"/>
      <c r="W193" s="41"/>
      <c r="X193" s="41"/>
      <c r="Y193" s="43"/>
    </row>
    <row r="194" spans="1:25" s="38" customFormat="1" ht="12.75" customHeight="1">
      <c r="A194" s="632"/>
      <c r="B194" s="616"/>
      <c r="C194" s="633"/>
      <c r="D194" s="592"/>
      <c r="E194" s="593"/>
      <c r="F194" s="593"/>
      <c r="G194" s="593"/>
      <c r="H194" s="593"/>
      <c r="I194" s="593"/>
      <c r="J194" s="593"/>
      <c r="K194" s="593"/>
      <c r="L194" s="593"/>
      <c r="M194" s="593"/>
      <c r="N194" s="593"/>
      <c r="O194" s="593"/>
      <c r="P194" s="594"/>
      <c r="Q194" s="88"/>
      <c r="R194" s="53"/>
      <c r="S194" s="41"/>
      <c r="T194" s="41"/>
      <c r="U194" s="41"/>
      <c r="V194" s="41"/>
      <c r="W194" s="41"/>
      <c r="X194" s="41"/>
      <c r="Y194" s="43"/>
    </row>
    <row r="195" spans="1:25" s="38" customFormat="1" ht="12.75" customHeight="1">
      <c r="A195" s="632"/>
      <c r="B195" s="616"/>
      <c r="C195" s="633"/>
      <c r="D195" s="595"/>
      <c r="E195" s="596"/>
      <c r="F195" s="596"/>
      <c r="G195" s="596"/>
      <c r="H195" s="596"/>
      <c r="I195" s="596"/>
      <c r="J195" s="596"/>
      <c r="K195" s="596"/>
      <c r="L195" s="596"/>
      <c r="M195" s="596"/>
      <c r="N195" s="596"/>
      <c r="O195" s="596"/>
      <c r="P195" s="597"/>
      <c r="Q195" s="88"/>
      <c r="R195" s="53"/>
      <c r="S195" s="41"/>
      <c r="T195" s="41"/>
      <c r="U195" s="41"/>
      <c r="V195" s="41"/>
      <c r="W195" s="41"/>
      <c r="X195" s="41"/>
      <c r="Y195" s="43"/>
    </row>
    <row r="196" spans="1:25" s="91" customFormat="1" ht="12.75" customHeight="1">
      <c r="A196" s="632" t="s">
        <v>46</v>
      </c>
      <c r="B196" s="616" t="s">
        <v>194</v>
      </c>
      <c r="C196" s="633">
        <v>5952</v>
      </c>
      <c r="D196" s="589" t="s">
        <v>195</v>
      </c>
      <c r="E196" s="590"/>
      <c r="F196" s="590"/>
      <c r="G196" s="590"/>
      <c r="H196" s="590"/>
      <c r="I196" s="590"/>
      <c r="J196" s="590"/>
      <c r="K196" s="590"/>
      <c r="L196" s="590"/>
      <c r="M196" s="590"/>
      <c r="N196" s="590"/>
      <c r="O196" s="590"/>
      <c r="P196" s="591"/>
      <c r="Q196" s="107"/>
      <c r="R196" s="106"/>
      <c r="S196" s="105"/>
      <c r="T196" s="105"/>
      <c r="U196" s="105"/>
      <c r="V196" s="105"/>
      <c r="W196" s="105"/>
      <c r="X196" s="105"/>
      <c r="Y196" s="43"/>
    </row>
    <row r="197" spans="1:25" s="91" customFormat="1" ht="12.75" customHeight="1">
      <c r="A197" s="632"/>
      <c r="B197" s="616"/>
      <c r="C197" s="633"/>
      <c r="D197" s="592"/>
      <c r="E197" s="593"/>
      <c r="F197" s="593"/>
      <c r="G197" s="593"/>
      <c r="H197" s="593"/>
      <c r="I197" s="593"/>
      <c r="J197" s="593"/>
      <c r="K197" s="593"/>
      <c r="L197" s="593"/>
      <c r="M197" s="593"/>
      <c r="N197" s="593"/>
      <c r="O197" s="593"/>
      <c r="P197" s="594"/>
      <c r="Q197" s="107"/>
      <c r="R197" s="106"/>
      <c r="S197" s="105"/>
      <c r="T197" s="105"/>
      <c r="U197" s="105"/>
      <c r="V197" s="105"/>
      <c r="W197" s="105"/>
      <c r="X197" s="105"/>
      <c r="Y197" s="43"/>
    </row>
    <row r="198" spans="1:25" s="91" customFormat="1" ht="12.75" customHeight="1">
      <c r="A198" s="632"/>
      <c r="B198" s="616"/>
      <c r="C198" s="633"/>
      <c r="D198" s="595"/>
      <c r="E198" s="596"/>
      <c r="F198" s="596"/>
      <c r="G198" s="596"/>
      <c r="H198" s="596"/>
      <c r="I198" s="596"/>
      <c r="J198" s="596"/>
      <c r="K198" s="596"/>
      <c r="L198" s="596"/>
      <c r="M198" s="596"/>
      <c r="N198" s="596"/>
      <c r="O198" s="596"/>
      <c r="P198" s="597"/>
      <c r="Q198" s="107"/>
      <c r="R198" s="106"/>
      <c r="S198" s="105"/>
      <c r="T198" s="105"/>
      <c r="U198" s="105"/>
      <c r="V198" s="105"/>
      <c r="W198" s="105"/>
      <c r="X198" s="105"/>
      <c r="Y198" s="43"/>
    </row>
    <row r="199" spans="1:25" s="38" customFormat="1" ht="12.75" customHeight="1">
      <c r="A199" s="632" t="s">
        <v>46</v>
      </c>
      <c r="B199" s="616" t="s">
        <v>65</v>
      </c>
      <c r="C199" s="633">
        <v>207733</v>
      </c>
      <c r="D199" s="589" t="s">
        <v>320</v>
      </c>
      <c r="E199" s="590"/>
      <c r="F199" s="590"/>
      <c r="G199" s="590"/>
      <c r="H199" s="590"/>
      <c r="I199" s="590"/>
      <c r="J199" s="590"/>
      <c r="K199" s="590"/>
      <c r="L199" s="590"/>
      <c r="M199" s="590"/>
      <c r="N199" s="590"/>
      <c r="O199" s="590"/>
      <c r="P199" s="591"/>
      <c r="Q199" s="88"/>
      <c r="R199" s="53"/>
      <c r="S199" s="41"/>
      <c r="T199" s="41"/>
      <c r="U199" s="41"/>
      <c r="V199" s="41"/>
      <c r="W199" s="41"/>
      <c r="X199" s="41"/>
      <c r="Y199" s="43"/>
    </row>
    <row r="200" spans="1:25" s="38" customFormat="1" ht="12.75" customHeight="1">
      <c r="A200" s="632"/>
      <c r="B200" s="616"/>
      <c r="C200" s="633"/>
      <c r="D200" s="592"/>
      <c r="E200" s="593"/>
      <c r="F200" s="593"/>
      <c r="G200" s="593"/>
      <c r="H200" s="593"/>
      <c r="I200" s="593"/>
      <c r="J200" s="593"/>
      <c r="K200" s="593"/>
      <c r="L200" s="593"/>
      <c r="M200" s="593"/>
      <c r="N200" s="593"/>
      <c r="O200" s="593"/>
      <c r="P200" s="594"/>
      <c r="Q200" s="88"/>
      <c r="R200" s="53"/>
      <c r="S200" s="41"/>
      <c r="T200" s="41"/>
      <c r="U200" s="41"/>
      <c r="V200" s="41"/>
      <c r="W200" s="41"/>
      <c r="X200" s="41"/>
      <c r="Y200" s="43"/>
    </row>
    <row r="201" spans="1:25" s="38" customFormat="1" ht="12.75" customHeight="1">
      <c r="A201" s="632"/>
      <c r="B201" s="616"/>
      <c r="C201" s="633"/>
      <c r="D201" s="595"/>
      <c r="E201" s="596"/>
      <c r="F201" s="596"/>
      <c r="G201" s="596"/>
      <c r="H201" s="596"/>
      <c r="I201" s="596"/>
      <c r="J201" s="596"/>
      <c r="K201" s="596"/>
      <c r="L201" s="596"/>
      <c r="M201" s="596"/>
      <c r="N201" s="596"/>
      <c r="O201" s="596"/>
      <c r="P201" s="597"/>
      <c r="Q201" s="88"/>
      <c r="R201" s="53"/>
      <c r="S201" s="41"/>
      <c r="T201" s="41"/>
      <c r="U201" s="41"/>
      <c r="V201" s="41"/>
      <c r="W201" s="41"/>
      <c r="X201" s="41"/>
      <c r="Y201" s="43"/>
    </row>
    <row r="202" spans="1:25" s="38" customFormat="1" ht="12.75" customHeight="1">
      <c r="A202" s="632" t="s">
        <v>43</v>
      </c>
      <c r="B202" s="616" t="s">
        <v>165</v>
      </c>
      <c r="C202" s="633">
        <v>1657552</v>
      </c>
      <c r="D202" s="589" t="s">
        <v>317</v>
      </c>
      <c r="E202" s="590"/>
      <c r="F202" s="590"/>
      <c r="G202" s="590"/>
      <c r="H202" s="590"/>
      <c r="I202" s="590"/>
      <c r="J202" s="590"/>
      <c r="K202" s="590"/>
      <c r="L202" s="590"/>
      <c r="M202" s="590"/>
      <c r="N202" s="590"/>
      <c r="O202" s="590"/>
      <c r="P202" s="591"/>
      <c r="Q202" s="89"/>
      <c r="R202" s="53"/>
      <c r="S202" s="44"/>
      <c r="T202" s="44"/>
      <c r="U202" s="44"/>
      <c r="V202" s="44"/>
      <c r="W202" s="44"/>
      <c r="X202" s="44"/>
      <c r="Y202" s="43"/>
    </row>
    <row r="203" spans="1:25" s="52" customFormat="1" ht="12.75" customHeight="1">
      <c r="A203" s="632"/>
      <c r="B203" s="616"/>
      <c r="C203" s="633"/>
      <c r="D203" s="592"/>
      <c r="E203" s="593"/>
      <c r="F203" s="593"/>
      <c r="G203" s="593"/>
      <c r="H203" s="593"/>
      <c r="I203" s="593"/>
      <c r="J203" s="593"/>
      <c r="K203" s="593"/>
      <c r="L203" s="593"/>
      <c r="M203" s="593"/>
      <c r="N203" s="593"/>
      <c r="O203" s="593"/>
      <c r="P203" s="594"/>
      <c r="Q203" s="89"/>
      <c r="R203" s="53"/>
      <c r="S203" s="44"/>
      <c r="T203" s="44"/>
      <c r="U203" s="44"/>
      <c r="V203" s="44"/>
      <c r="W203" s="44"/>
      <c r="X203" s="44"/>
      <c r="Y203" s="43"/>
    </row>
    <row r="204" spans="1:25" s="52" customFormat="1" ht="12.75" customHeight="1">
      <c r="A204" s="632"/>
      <c r="B204" s="616"/>
      <c r="C204" s="633"/>
      <c r="D204" s="595"/>
      <c r="E204" s="596"/>
      <c r="F204" s="596"/>
      <c r="G204" s="596"/>
      <c r="H204" s="596"/>
      <c r="I204" s="596"/>
      <c r="J204" s="596"/>
      <c r="K204" s="596"/>
      <c r="L204" s="596"/>
      <c r="M204" s="596"/>
      <c r="N204" s="596"/>
      <c r="O204" s="596"/>
      <c r="P204" s="597"/>
      <c r="Q204" s="89"/>
      <c r="R204" s="53"/>
      <c r="S204" s="44"/>
      <c r="T204" s="44"/>
      <c r="U204" s="44"/>
      <c r="V204" s="44"/>
      <c r="W204" s="44"/>
      <c r="X204" s="44"/>
      <c r="Y204" s="43"/>
    </row>
    <row r="205" spans="1:25" s="75" customFormat="1" ht="12.75" customHeight="1">
      <c r="A205" s="632" t="s">
        <v>46</v>
      </c>
      <c r="B205" s="616" t="s">
        <v>164</v>
      </c>
      <c r="C205" s="633">
        <v>0</v>
      </c>
      <c r="D205" s="589" t="s">
        <v>321</v>
      </c>
      <c r="E205" s="590"/>
      <c r="F205" s="590"/>
      <c r="G205" s="590"/>
      <c r="H205" s="590"/>
      <c r="I205" s="590"/>
      <c r="J205" s="590"/>
      <c r="K205" s="590"/>
      <c r="L205" s="590"/>
      <c r="M205" s="590"/>
      <c r="N205" s="590"/>
      <c r="O205" s="590"/>
      <c r="P205" s="591"/>
      <c r="Q205" s="88"/>
      <c r="R205" s="73"/>
      <c r="S205" s="41"/>
      <c r="T205" s="41"/>
      <c r="U205" s="41"/>
      <c r="V205" s="41"/>
      <c r="W205" s="41"/>
      <c r="X205" s="41"/>
      <c r="Y205" s="43"/>
    </row>
    <row r="206" spans="1:25" s="75" customFormat="1" ht="12.75" customHeight="1">
      <c r="A206" s="632"/>
      <c r="B206" s="616"/>
      <c r="C206" s="633"/>
      <c r="D206" s="592"/>
      <c r="E206" s="593"/>
      <c r="F206" s="593"/>
      <c r="G206" s="593"/>
      <c r="H206" s="593"/>
      <c r="I206" s="593"/>
      <c r="J206" s="593"/>
      <c r="K206" s="593"/>
      <c r="L206" s="593"/>
      <c r="M206" s="593"/>
      <c r="N206" s="593"/>
      <c r="O206" s="593"/>
      <c r="P206" s="594"/>
      <c r="Q206" s="88"/>
      <c r="R206" s="73"/>
      <c r="S206" s="41"/>
      <c r="T206" s="41"/>
      <c r="U206" s="41"/>
      <c r="V206" s="41"/>
      <c r="W206" s="41"/>
      <c r="X206" s="41"/>
      <c r="Y206" s="43"/>
    </row>
    <row r="207" spans="1:25" s="75" customFormat="1" ht="12.75" customHeight="1">
      <c r="A207" s="632"/>
      <c r="B207" s="616"/>
      <c r="C207" s="633"/>
      <c r="D207" s="595"/>
      <c r="E207" s="596"/>
      <c r="F207" s="596"/>
      <c r="G207" s="596"/>
      <c r="H207" s="596"/>
      <c r="I207" s="596"/>
      <c r="J207" s="596"/>
      <c r="K207" s="596"/>
      <c r="L207" s="596"/>
      <c r="M207" s="596"/>
      <c r="N207" s="596"/>
      <c r="O207" s="596"/>
      <c r="P207" s="597"/>
      <c r="Q207" s="88"/>
      <c r="R207" s="73"/>
      <c r="S207" s="41"/>
      <c r="T207" s="41"/>
      <c r="U207" s="41"/>
      <c r="V207" s="41"/>
      <c r="W207" s="41"/>
      <c r="X207" s="41"/>
      <c r="Y207" s="43"/>
    </row>
    <row r="208" spans="1:25" s="38" customFormat="1" ht="20.25" customHeight="1">
      <c r="A208" s="96"/>
      <c r="B208" s="97" t="s">
        <v>93</v>
      </c>
      <c r="C208" s="98">
        <f>SUM(C178:C207)</f>
        <v>4207953</v>
      </c>
      <c r="D208" s="765"/>
      <c r="E208" s="766"/>
      <c r="F208" s="766"/>
      <c r="G208" s="766"/>
      <c r="H208" s="766"/>
      <c r="I208" s="766"/>
      <c r="J208" s="766"/>
      <c r="K208" s="766"/>
      <c r="L208" s="766"/>
      <c r="M208" s="766"/>
      <c r="N208" s="766"/>
      <c r="O208" s="766"/>
      <c r="P208" s="767"/>
      <c r="Q208" s="80"/>
      <c r="R208" s="53"/>
      <c r="S208" s="12"/>
      <c r="T208" s="39"/>
    </row>
    <row r="209" spans="1:25">
      <c r="A209" s="1"/>
      <c r="B209" s="1"/>
      <c r="C209" s="1"/>
      <c r="D209" s="1"/>
      <c r="E209" s="1"/>
      <c r="F209" s="1"/>
      <c r="G209" s="1"/>
      <c r="H209" s="31"/>
      <c r="I209" s="31"/>
      <c r="J209" s="31"/>
      <c r="K209" s="1"/>
      <c r="L209" s="1"/>
      <c r="M209" s="1"/>
      <c r="N209" s="1"/>
      <c r="O209" s="1"/>
      <c r="P209" s="1"/>
      <c r="Q209" s="80"/>
    </row>
    <row r="210" spans="1:25" ht="23.25" customHeight="1">
      <c r="A210" s="321" t="s">
        <v>66</v>
      </c>
      <c r="B210" s="321"/>
      <c r="C210" s="321"/>
      <c r="D210" s="321"/>
      <c r="E210" s="321"/>
      <c r="F210" s="321"/>
      <c r="G210" s="321"/>
      <c r="H210" s="321"/>
      <c r="I210" s="321"/>
      <c r="J210" s="321"/>
      <c r="K210" s="321"/>
      <c r="L210" s="321"/>
      <c r="M210" s="321"/>
      <c r="N210" s="321"/>
      <c r="O210" s="321"/>
      <c r="P210" s="321"/>
      <c r="Q210" s="80"/>
    </row>
    <row r="211" spans="1:25" ht="15.75">
      <c r="A211" s="667" t="s">
        <v>67</v>
      </c>
      <c r="B211" s="667"/>
      <c r="C211" s="667"/>
      <c r="D211" s="667"/>
      <c r="E211" s="667"/>
      <c r="F211" s="667"/>
      <c r="G211" s="667"/>
      <c r="H211" s="667"/>
      <c r="I211" s="667"/>
      <c r="J211" s="667"/>
      <c r="K211" s="667"/>
      <c r="L211" s="667"/>
      <c r="M211" s="667"/>
      <c r="N211" s="667"/>
      <c r="O211" s="667"/>
      <c r="P211" s="667"/>
      <c r="Q211" s="80"/>
    </row>
    <row r="212" spans="1:25" ht="15" customHeight="1">
      <c r="A212" s="669" t="s">
        <v>90</v>
      </c>
      <c r="B212" s="659" t="s">
        <v>25</v>
      </c>
      <c r="C212" s="659"/>
      <c r="D212" s="659" t="s">
        <v>34</v>
      </c>
      <c r="E212" s="700" t="s">
        <v>171</v>
      </c>
      <c r="F212" s="701"/>
      <c r="G212" s="760" t="s">
        <v>159</v>
      </c>
      <c r="H212" s="739" t="s">
        <v>197</v>
      </c>
      <c r="I212" s="721" t="s">
        <v>205</v>
      </c>
      <c r="J212" s="722"/>
      <c r="K212" s="697" t="s">
        <v>35</v>
      </c>
      <c r="L212" s="722" t="s">
        <v>36</v>
      </c>
      <c r="M212" s="697" t="s">
        <v>37</v>
      </c>
      <c r="N212" s="362" t="s">
        <v>70</v>
      </c>
      <c r="O212" s="769" t="s">
        <v>10</v>
      </c>
      <c r="P212" s="770"/>
      <c r="Q212" s="80"/>
    </row>
    <row r="213" spans="1:25" s="66" customFormat="1" ht="15" customHeight="1">
      <c r="A213" s="670"/>
      <c r="B213" s="660"/>
      <c r="C213" s="660"/>
      <c r="D213" s="660"/>
      <c r="E213" s="702"/>
      <c r="F213" s="703"/>
      <c r="G213" s="761"/>
      <c r="H213" s="740"/>
      <c r="I213" s="723"/>
      <c r="J213" s="724"/>
      <c r="K213" s="698"/>
      <c r="L213" s="724"/>
      <c r="M213" s="698"/>
      <c r="N213" s="646"/>
      <c r="O213" s="771"/>
      <c r="P213" s="772"/>
      <c r="Q213" s="80"/>
      <c r="R213" s="40"/>
      <c r="S213" s="40"/>
    </row>
    <row r="214" spans="1:25" s="52" customFormat="1" ht="15" customHeight="1">
      <c r="A214" s="670"/>
      <c r="B214" s="660"/>
      <c r="C214" s="660"/>
      <c r="D214" s="660"/>
      <c r="E214" s="702"/>
      <c r="F214" s="703"/>
      <c r="G214" s="761"/>
      <c r="H214" s="740"/>
      <c r="I214" s="723"/>
      <c r="J214" s="724"/>
      <c r="K214" s="698"/>
      <c r="L214" s="724"/>
      <c r="M214" s="698"/>
      <c r="N214" s="646"/>
      <c r="O214" s="771"/>
      <c r="P214" s="772"/>
      <c r="Q214" s="80"/>
      <c r="R214" s="40"/>
      <c r="S214" s="40"/>
    </row>
    <row r="215" spans="1:25" ht="15" customHeight="1">
      <c r="A215" s="671"/>
      <c r="B215" s="661"/>
      <c r="C215" s="661"/>
      <c r="D215" s="661"/>
      <c r="E215" s="704"/>
      <c r="F215" s="705"/>
      <c r="G215" s="762"/>
      <c r="H215" s="741"/>
      <c r="I215" s="725"/>
      <c r="J215" s="726"/>
      <c r="K215" s="699"/>
      <c r="L215" s="726"/>
      <c r="M215" s="699"/>
      <c r="N215" s="363"/>
      <c r="O215" s="773"/>
      <c r="P215" s="774"/>
      <c r="Q215" s="80"/>
    </row>
    <row r="216" spans="1:25" ht="12.75" customHeight="1">
      <c r="A216" s="668" t="s">
        <v>314</v>
      </c>
      <c r="B216" s="533" t="s">
        <v>32</v>
      </c>
      <c r="C216" s="533" t="s">
        <v>68</v>
      </c>
      <c r="D216" s="325" t="s">
        <v>69</v>
      </c>
      <c r="E216" s="623">
        <v>0.9</v>
      </c>
      <c r="F216" s="755"/>
      <c r="G216" s="253">
        <v>0.9</v>
      </c>
      <c r="H216" s="253">
        <v>0.89</v>
      </c>
      <c r="I216" s="266">
        <v>0.92</v>
      </c>
      <c r="J216" s="267"/>
      <c r="K216" s="758" t="s">
        <v>42</v>
      </c>
      <c r="L216" s="364">
        <v>0.9</v>
      </c>
      <c r="M216" s="253">
        <v>0.91</v>
      </c>
      <c r="N216" s="318">
        <f>SUM(M216-L216)/L216</f>
        <v>1.111111111111112E-2</v>
      </c>
      <c r="O216" s="768" t="s">
        <v>315</v>
      </c>
      <c r="P216" s="768"/>
      <c r="Q216" s="80"/>
    </row>
    <row r="217" spans="1:25" ht="13.15" customHeight="1">
      <c r="A217" s="234"/>
      <c r="B217" s="306"/>
      <c r="C217" s="306"/>
      <c r="D217" s="234"/>
      <c r="E217" s="756"/>
      <c r="F217" s="757"/>
      <c r="G217" s="253"/>
      <c r="H217" s="253"/>
      <c r="I217" s="268"/>
      <c r="J217" s="269"/>
      <c r="K217" s="759"/>
      <c r="L217" s="364"/>
      <c r="M217" s="253"/>
      <c r="N217" s="652"/>
      <c r="O217" s="768"/>
      <c r="P217" s="768"/>
      <c r="Q217" s="80"/>
    </row>
    <row r="218" spans="1:25" s="38" customFormat="1" ht="13.15" customHeight="1">
      <c r="A218" s="234"/>
      <c r="B218" s="306"/>
      <c r="C218" s="306"/>
      <c r="D218" s="234"/>
      <c r="E218" s="756"/>
      <c r="F218" s="757"/>
      <c r="G218" s="253"/>
      <c r="H218" s="253"/>
      <c r="I218" s="268"/>
      <c r="J218" s="269"/>
      <c r="K218" s="759"/>
      <c r="L218" s="364"/>
      <c r="M218" s="253"/>
      <c r="N218" s="652"/>
      <c r="O218" s="768"/>
      <c r="P218" s="768"/>
      <c r="Q218" s="80"/>
      <c r="R218" s="40"/>
      <c r="S218" s="40"/>
    </row>
    <row r="219" spans="1:25" s="38" customFormat="1" ht="13.15" customHeight="1">
      <c r="A219" s="234"/>
      <c r="B219" s="306"/>
      <c r="C219" s="306"/>
      <c r="D219" s="234"/>
      <c r="E219" s="756"/>
      <c r="F219" s="757"/>
      <c r="G219" s="253"/>
      <c r="H219" s="253"/>
      <c r="I219" s="268"/>
      <c r="J219" s="269"/>
      <c r="K219" s="759"/>
      <c r="L219" s="364"/>
      <c r="M219" s="253"/>
      <c r="N219" s="652"/>
      <c r="O219" s="768"/>
      <c r="P219" s="768"/>
      <c r="Q219" s="80"/>
      <c r="R219" s="40"/>
      <c r="S219" s="40"/>
    </row>
    <row r="220" spans="1:25" s="38" customFormat="1" ht="13.15" customHeight="1">
      <c r="A220" s="234"/>
      <c r="B220" s="306"/>
      <c r="C220" s="306"/>
      <c r="D220" s="234"/>
      <c r="E220" s="756"/>
      <c r="F220" s="757"/>
      <c r="G220" s="253"/>
      <c r="H220" s="253"/>
      <c r="I220" s="270"/>
      <c r="J220" s="271"/>
      <c r="K220" s="759"/>
      <c r="L220" s="364"/>
      <c r="M220" s="253"/>
      <c r="N220" s="652"/>
      <c r="O220" s="768"/>
      <c r="P220" s="768"/>
      <c r="Q220" s="80"/>
      <c r="R220" s="40"/>
      <c r="S220" s="40"/>
    </row>
    <row r="221" spans="1:25" ht="12.75" customHeight="1">
      <c r="A221" s="234"/>
      <c r="B221" s="306" t="s">
        <v>31</v>
      </c>
      <c r="C221" s="306" t="s">
        <v>73</v>
      </c>
      <c r="D221" s="234" t="s">
        <v>71</v>
      </c>
      <c r="E221" s="653"/>
      <c r="F221" s="654"/>
      <c r="G221" s="675">
        <v>107773</v>
      </c>
      <c r="H221" s="675" t="s">
        <v>172</v>
      </c>
      <c r="I221" s="733" t="s">
        <v>172</v>
      </c>
      <c r="J221" s="734"/>
      <c r="K221" s="714" t="s">
        <v>42</v>
      </c>
      <c r="L221" s="716">
        <v>87300</v>
      </c>
      <c r="M221" s="706">
        <v>107773</v>
      </c>
      <c r="N221" s="318">
        <f>SUM(M221-L221)/L221</f>
        <v>0.2345131729667812</v>
      </c>
      <c r="O221" s="424" t="s">
        <v>380</v>
      </c>
      <c r="P221" s="425"/>
      <c r="Q221" s="80"/>
      <c r="R221" s="23"/>
      <c r="S221" s="23"/>
      <c r="T221" s="16"/>
      <c r="U221" s="16"/>
      <c r="V221" s="16"/>
      <c r="W221" s="16"/>
      <c r="X221" s="16"/>
      <c r="Y221" s="16"/>
    </row>
    <row r="222" spans="1:25" s="75" customFormat="1" ht="12.75" customHeight="1">
      <c r="A222" s="234"/>
      <c r="B222" s="306"/>
      <c r="C222" s="306"/>
      <c r="D222" s="234"/>
      <c r="E222" s="655"/>
      <c r="F222" s="656"/>
      <c r="G222" s="676"/>
      <c r="H222" s="676"/>
      <c r="I222" s="735"/>
      <c r="J222" s="736"/>
      <c r="K222" s="715"/>
      <c r="L222" s="716"/>
      <c r="M222" s="707"/>
      <c r="N222" s="652"/>
      <c r="O222" s="424"/>
      <c r="P222" s="425"/>
      <c r="Q222" s="80"/>
      <c r="R222" s="68"/>
      <c r="S222" s="68"/>
      <c r="T222" s="68"/>
      <c r="U222" s="68"/>
      <c r="V222" s="68"/>
      <c r="W222" s="68"/>
      <c r="X222" s="68"/>
      <c r="Y222" s="68"/>
    </row>
    <row r="223" spans="1:25" s="75" customFormat="1" ht="12.75" customHeight="1">
      <c r="A223" s="234"/>
      <c r="B223" s="306"/>
      <c r="C223" s="306"/>
      <c r="D223" s="234"/>
      <c r="E223" s="655"/>
      <c r="F223" s="656"/>
      <c r="G223" s="676"/>
      <c r="H223" s="676"/>
      <c r="I223" s="735"/>
      <c r="J223" s="736"/>
      <c r="K223" s="715"/>
      <c r="L223" s="716"/>
      <c r="M223" s="707"/>
      <c r="N223" s="652"/>
      <c r="O223" s="424"/>
      <c r="P223" s="425"/>
      <c r="Q223" s="80"/>
      <c r="R223" s="68"/>
      <c r="S223" s="68"/>
      <c r="T223" s="68"/>
      <c r="U223" s="68"/>
      <c r="V223" s="68"/>
      <c r="W223" s="68"/>
      <c r="X223" s="68"/>
      <c r="Y223" s="68"/>
    </row>
    <row r="224" spans="1:25" s="75" customFormat="1" ht="12.75" customHeight="1">
      <c r="A224" s="234"/>
      <c r="B224" s="306"/>
      <c r="C224" s="306"/>
      <c r="D224" s="234"/>
      <c r="E224" s="655"/>
      <c r="F224" s="656"/>
      <c r="G224" s="676"/>
      <c r="H224" s="676"/>
      <c r="I224" s="735"/>
      <c r="J224" s="736"/>
      <c r="K224" s="715"/>
      <c r="L224" s="716"/>
      <c r="M224" s="707"/>
      <c r="N224" s="652"/>
      <c r="O224" s="424"/>
      <c r="P224" s="425"/>
      <c r="Q224" s="80"/>
      <c r="R224" s="68"/>
      <c r="S224" s="68"/>
      <c r="T224" s="68"/>
      <c r="U224" s="68"/>
      <c r="V224" s="68"/>
      <c r="W224" s="68"/>
      <c r="X224" s="68"/>
      <c r="Y224" s="68"/>
    </row>
    <row r="225" spans="1:25" s="38" customFormat="1" ht="12.75" customHeight="1">
      <c r="A225" s="234"/>
      <c r="B225" s="306"/>
      <c r="C225" s="306"/>
      <c r="D225" s="234"/>
      <c r="E225" s="655"/>
      <c r="F225" s="656"/>
      <c r="G225" s="676"/>
      <c r="H225" s="676"/>
      <c r="I225" s="735"/>
      <c r="J225" s="736"/>
      <c r="K225" s="715"/>
      <c r="L225" s="717"/>
      <c r="M225" s="707"/>
      <c r="N225" s="652"/>
      <c r="O225" s="424"/>
      <c r="P225" s="425"/>
      <c r="Q225" s="80"/>
      <c r="R225" s="47"/>
      <c r="S225" s="47"/>
      <c r="T225" s="47"/>
      <c r="U225" s="47"/>
      <c r="V225" s="47"/>
      <c r="W225" s="47"/>
      <c r="X225" s="47"/>
      <c r="Y225" s="47"/>
    </row>
    <row r="226" spans="1:25" s="38" customFormat="1" ht="12.75" customHeight="1">
      <c r="A226" s="234"/>
      <c r="B226" s="306"/>
      <c r="C226" s="306"/>
      <c r="D226" s="234"/>
      <c r="E226" s="655"/>
      <c r="F226" s="656"/>
      <c r="G226" s="677"/>
      <c r="H226" s="677"/>
      <c r="I226" s="737"/>
      <c r="J226" s="738"/>
      <c r="K226" s="715"/>
      <c r="L226" s="717"/>
      <c r="M226" s="707"/>
      <c r="N226" s="652"/>
      <c r="O226" s="424"/>
      <c r="P226" s="425"/>
      <c r="Q226" s="80"/>
      <c r="R226" s="47"/>
      <c r="S226" s="47"/>
      <c r="T226" s="47"/>
      <c r="U226" s="47"/>
      <c r="V226" s="47"/>
      <c r="W226" s="47"/>
      <c r="X226" s="47"/>
      <c r="Y226" s="47"/>
    </row>
    <row r="227" spans="1:25" ht="12.75" customHeight="1">
      <c r="A227" s="340" t="s">
        <v>102</v>
      </c>
      <c r="B227" s="658" t="s">
        <v>74</v>
      </c>
      <c r="C227" s="657" t="s">
        <v>68</v>
      </c>
      <c r="D227" s="341" t="s">
        <v>69</v>
      </c>
      <c r="E227" s="623" t="s">
        <v>167</v>
      </c>
      <c r="F227" s="315"/>
      <c r="G227" s="695" t="s">
        <v>167</v>
      </c>
      <c r="H227" s="695" t="s">
        <v>167</v>
      </c>
      <c r="I227" s="727" t="s">
        <v>167</v>
      </c>
      <c r="J227" s="728"/>
      <c r="K227" s="662"/>
      <c r="L227" s="364" t="s">
        <v>167</v>
      </c>
      <c r="M227" s="606" t="s">
        <v>167</v>
      </c>
      <c r="N227" s="318"/>
      <c r="O227" s="233" t="s">
        <v>179</v>
      </c>
      <c r="P227" s="233"/>
      <c r="Q227" s="80"/>
      <c r="R227" s="23"/>
      <c r="S227" s="23"/>
      <c r="T227" s="16"/>
      <c r="U227" s="16"/>
      <c r="V227" s="16"/>
      <c r="W227" s="16"/>
      <c r="X227" s="16"/>
      <c r="Y227" s="16"/>
    </row>
    <row r="228" spans="1:25" ht="12.75" customHeight="1">
      <c r="A228" s="341"/>
      <c r="B228" s="658"/>
      <c r="C228" s="658"/>
      <c r="D228" s="341"/>
      <c r="E228" s="316"/>
      <c r="F228" s="317"/>
      <c r="G228" s="696"/>
      <c r="H228" s="696"/>
      <c r="I228" s="729"/>
      <c r="J228" s="730"/>
      <c r="K228" s="663"/>
      <c r="L228" s="364"/>
      <c r="M228" s="529"/>
      <c r="N228" s="652"/>
      <c r="O228" s="233"/>
      <c r="P228" s="233"/>
      <c r="Q228" s="80"/>
      <c r="R228" s="23"/>
      <c r="S228" s="23"/>
      <c r="T228" s="16"/>
      <c r="U228" s="16"/>
      <c r="V228" s="16"/>
      <c r="W228" s="16"/>
      <c r="X228" s="16"/>
      <c r="Y228" s="16"/>
    </row>
    <row r="229" spans="1:25" ht="12.75" customHeight="1">
      <c r="A229" s="341"/>
      <c r="B229" s="658"/>
      <c r="C229" s="658"/>
      <c r="D229" s="341"/>
      <c r="E229" s="316"/>
      <c r="F229" s="317"/>
      <c r="G229" s="696"/>
      <c r="H229" s="696"/>
      <c r="I229" s="731"/>
      <c r="J229" s="732"/>
      <c r="K229" s="664"/>
      <c r="L229" s="364"/>
      <c r="M229" s="530"/>
      <c r="N229" s="652"/>
      <c r="O229" s="233"/>
      <c r="P229" s="233"/>
      <c r="Q229" s="80"/>
      <c r="R229" s="23"/>
      <c r="S229" s="23"/>
      <c r="T229" s="16"/>
      <c r="U229" s="16"/>
      <c r="V229" s="16"/>
      <c r="W229" s="16"/>
      <c r="X229" s="16"/>
      <c r="Y229" s="16"/>
    </row>
    <row r="230" spans="1:25" ht="12.75" customHeight="1">
      <c r="A230" s="341"/>
      <c r="B230" s="665" t="s">
        <v>75</v>
      </c>
      <c r="C230" s="658" t="s">
        <v>73</v>
      </c>
      <c r="D230" s="341" t="s">
        <v>76</v>
      </c>
      <c r="E230" s="314" t="s">
        <v>72</v>
      </c>
      <c r="F230" s="647"/>
      <c r="G230" s="708" t="s">
        <v>201</v>
      </c>
      <c r="H230" s="709"/>
      <c r="I230" s="680">
        <v>12686</v>
      </c>
      <c r="J230" s="681"/>
      <c r="K230" s="686" t="s">
        <v>42</v>
      </c>
      <c r="L230" s="672">
        <v>12958</v>
      </c>
      <c r="M230" s="783">
        <v>12686</v>
      </c>
      <c r="N230" s="318">
        <f>SUM(M230-L230)/L230</f>
        <v>-2.099089365642846E-2</v>
      </c>
      <c r="O230" s="344"/>
      <c r="P230" s="345"/>
      <c r="Q230" s="80" t="s">
        <v>81</v>
      </c>
      <c r="R230" s="23"/>
      <c r="S230" s="23"/>
      <c r="T230" s="28"/>
      <c r="U230" s="28"/>
      <c r="V230" s="16"/>
      <c r="W230" s="16"/>
      <c r="X230" s="16"/>
      <c r="Y230" s="16"/>
    </row>
    <row r="231" spans="1:25" ht="12.75" customHeight="1">
      <c r="A231" s="341"/>
      <c r="B231" s="666"/>
      <c r="C231" s="658"/>
      <c r="D231" s="341"/>
      <c r="E231" s="648"/>
      <c r="F231" s="649"/>
      <c r="G231" s="710"/>
      <c r="H231" s="711"/>
      <c r="I231" s="682"/>
      <c r="J231" s="683"/>
      <c r="K231" s="687"/>
      <c r="L231" s="673"/>
      <c r="M231" s="784"/>
      <c r="N231" s="652"/>
      <c r="O231" s="346"/>
      <c r="P231" s="347"/>
      <c r="Q231" s="80"/>
      <c r="R231" s="23"/>
      <c r="S231" s="23"/>
      <c r="T231" s="16"/>
      <c r="U231" s="16"/>
      <c r="V231" s="16"/>
      <c r="W231" s="16"/>
      <c r="X231" s="16"/>
      <c r="Y231" s="16"/>
    </row>
    <row r="232" spans="1:25" ht="13.15" customHeight="1">
      <c r="A232" s="341"/>
      <c r="B232" s="666"/>
      <c r="C232" s="658"/>
      <c r="D232" s="341"/>
      <c r="E232" s="648"/>
      <c r="F232" s="649"/>
      <c r="G232" s="710"/>
      <c r="H232" s="711"/>
      <c r="I232" s="684"/>
      <c r="J232" s="685"/>
      <c r="K232" s="688"/>
      <c r="L232" s="674"/>
      <c r="M232" s="785"/>
      <c r="N232" s="799"/>
      <c r="O232" s="348"/>
      <c r="P232" s="349"/>
      <c r="Q232" s="80"/>
      <c r="R232" s="23"/>
      <c r="S232" s="23"/>
      <c r="T232" s="16"/>
      <c r="U232" s="16"/>
      <c r="V232" s="16"/>
      <c r="W232" s="16"/>
      <c r="X232" s="16"/>
      <c r="Y232" s="16"/>
    </row>
    <row r="233" spans="1:25" ht="12.75" customHeight="1">
      <c r="A233" s="341"/>
      <c r="B233" s="666"/>
      <c r="C233" s="658" t="s">
        <v>73</v>
      </c>
      <c r="D233" s="341" t="s">
        <v>77</v>
      </c>
      <c r="E233" s="648"/>
      <c r="F233" s="649"/>
      <c r="G233" s="710"/>
      <c r="H233" s="711"/>
      <c r="I233" s="680">
        <v>814</v>
      </c>
      <c r="J233" s="681"/>
      <c r="K233" s="718" t="s">
        <v>42</v>
      </c>
      <c r="L233" s="672">
        <v>407</v>
      </c>
      <c r="M233" s="783">
        <v>814</v>
      </c>
      <c r="N233" s="318">
        <f>SUM(M233-L233)/L233</f>
        <v>1</v>
      </c>
      <c r="O233" s="175" t="s">
        <v>198</v>
      </c>
      <c r="P233" s="177"/>
      <c r="Q233" s="80"/>
      <c r="R233" s="23"/>
      <c r="S233" s="23"/>
      <c r="T233" s="16"/>
      <c r="U233" s="16"/>
      <c r="V233" s="16"/>
      <c r="W233" s="29"/>
      <c r="X233" s="16"/>
      <c r="Y233" s="16"/>
    </row>
    <row r="234" spans="1:25" ht="12.75" customHeight="1">
      <c r="A234" s="341"/>
      <c r="B234" s="666"/>
      <c r="C234" s="658"/>
      <c r="D234" s="341"/>
      <c r="E234" s="648"/>
      <c r="F234" s="649"/>
      <c r="G234" s="710"/>
      <c r="H234" s="711"/>
      <c r="I234" s="682"/>
      <c r="J234" s="683"/>
      <c r="K234" s="719"/>
      <c r="L234" s="673"/>
      <c r="M234" s="784"/>
      <c r="N234" s="652"/>
      <c r="O234" s="175"/>
      <c r="P234" s="177"/>
      <c r="Q234" s="80"/>
      <c r="R234" s="23"/>
      <c r="S234" s="23"/>
      <c r="T234" s="16"/>
      <c r="U234" s="16"/>
      <c r="V234" s="16"/>
      <c r="W234" s="16"/>
      <c r="X234" s="16"/>
      <c r="Y234" s="16"/>
    </row>
    <row r="235" spans="1:25" ht="13.15" customHeight="1">
      <c r="A235" s="341"/>
      <c r="B235" s="742"/>
      <c r="C235" s="658"/>
      <c r="D235" s="341"/>
      <c r="E235" s="650"/>
      <c r="F235" s="651"/>
      <c r="G235" s="712"/>
      <c r="H235" s="713"/>
      <c r="I235" s="684"/>
      <c r="J235" s="685"/>
      <c r="K235" s="720"/>
      <c r="L235" s="674"/>
      <c r="M235" s="785"/>
      <c r="N235" s="799"/>
      <c r="O235" s="178"/>
      <c r="P235" s="180"/>
      <c r="Q235" s="80"/>
      <c r="R235" s="23"/>
      <c r="S235" s="23"/>
      <c r="T235" s="16"/>
      <c r="U235" s="16"/>
      <c r="V235" s="16"/>
      <c r="W235" s="16"/>
      <c r="X235" s="16"/>
      <c r="Y235" s="16"/>
    </row>
    <row r="236" spans="1:25" s="52" customFormat="1" ht="13.15" customHeight="1">
      <c r="A236" s="340" t="s">
        <v>46</v>
      </c>
      <c r="B236" s="657" t="s">
        <v>149</v>
      </c>
      <c r="C236" s="657" t="s">
        <v>152</v>
      </c>
      <c r="D236" s="340" t="s">
        <v>153</v>
      </c>
      <c r="E236" s="314">
        <v>1</v>
      </c>
      <c r="F236" s="315"/>
      <c r="G236" s="689">
        <v>0.77700000000000002</v>
      </c>
      <c r="H236" s="689">
        <v>0.75</v>
      </c>
      <c r="I236" s="653">
        <v>1</v>
      </c>
      <c r="J236" s="654"/>
      <c r="K236" s="686" t="s">
        <v>42</v>
      </c>
      <c r="L236" s="364">
        <v>1</v>
      </c>
      <c r="M236" s="253">
        <v>0.875</v>
      </c>
      <c r="N236" s="318">
        <f>SUM(M236-L236)/L236</f>
        <v>-0.125</v>
      </c>
      <c r="O236" s="233" t="s">
        <v>311</v>
      </c>
      <c r="P236" s="233"/>
      <c r="Q236" s="80"/>
      <c r="R236" s="54"/>
      <c r="S236" s="54"/>
      <c r="T236" s="54"/>
      <c r="U236" s="54"/>
      <c r="V236" s="54"/>
      <c r="W236" s="54"/>
      <c r="X236" s="54"/>
      <c r="Y236" s="54"/>
    </row>
    <row r="237" spans="1:25" s="52" customFormat="1" ht="13.15" customHeight="1">
      <c r="A237" s="340"/>
      <c r="B237" s="658"/>
      <c r="C237" s="658"/>
      <c r="D237" s="341"/>
      <c r="E237" s="316"/>
      <c r="F237" s="317"/>
      <c r="G237" s="690"/>
      <c r="H237" s="690"/>
      <c r="I237" s="655"/>
      <c r="J237" s="656"/>
      <c r="K237" s="687"/>
      <c r="L237" s="364"/>
      <c r="M237" s="253"/>
      <c r="N237" s="652"/>
      <c r="O237" s="233"/>
      <c r="P237" s="233"/>
      <c r="Q237" s="80"/>
      <c r="R237" s="54"/>
      <c r="S237" s="54"/>
      <c r="T237" s="54"/>
      <c r="U237" s="54"/>
      <c r="V237" s="54"/>
      <c r="W237" s="54"/>
      <c r="X237" s="54"/>
      <c r="Y237" s="54"/>
    </row>
    <row r="238" spans="1:25" s="52" customFormat="1" ht="13.15" customHeight="1">
      <c r="A238" s="340"/>
      <c r="B238" s="658"/>
      <c r="C238" s="658"/>
      <c r="D238" s="341"/>
      <c r="E238" s="316"/>
      <c r="F238" s="317"/>
      <c r="G238" s="691"/>
      <c r="H238" s="691"/>
      <c r="I238" s="678"/>
      <c r="J238" s="679"/>
      <c r="K238" s="688"/>
      <c r="L238" s="364"/>
      <c r="M238" s="253"/>
      <c r="N238" s="652"/>
      <c r="O238" s="233"/>
      <c r="P238" s="233"/>
      <c r="Q238" s="80"/>
      <c r="R238" s="54"/>
      <c r="S238" s="54"/>
      <c r="T238" s="54"/>
      <c r="U238" s="54"/>
      <c r="V238" s="54"/>
      <c r="W238" s="54"/>
      <c r="X238" s="54"/>
      <c r="Y238" s="54"/>
    </row>
    <row r="239" spans="1:25" s="52" customFormat="1" ht="13.15" customHeight="1">
      <c r="A239" s="340"/>
      <c r="B239" s="657" t="s">
        <v>150</v>
      </c>
      <c r="C239" s="657" t="s">
        <v>152</v>
      </c>
      <c r="D239" s="340" t="s">
        <v>154</v>
      </c>
      <c r="E239" s="314">
        <v>1</v>
      </c>
      <c r="F239" s="315"/>
      <c r="G239" s="689">
        <v>0.89</v>
      </c>
      <c r="H239" s="689">
        <v>0.95699999999999996</v>
      </c>
      <c r="I239" s="653">
        <v>0.85699999999999998</v>
      </c>
      <c r="J239" s="654"/>
      <c r="K239" s="692" t="s">
        <v>42</v>
      </c>
      <c r="L239" s="364">
        <v>1</v>
      </c>
      <c r="M239" s="253">
        <v>0.85699999999999998</v>
      </c>
      <c r="N239" s="318">
        <f>SUM(M239-L239)/L239</f>
        <v>-0.14300000000000002</v>
      </c>
      <c r="O239" s="233" t="s">
        <v>312</v>
      </c>
      <c r="P239" s="233"/>
      <c r="Q239" s="80"/>
      <c r="R239" s="54"/>
      <c r="S239" s="54"/>
      <c r="T239" s="54"/>
      <c r="U239" s="54"/>
      <c r="V239" s="54"/>
      <c r="W239" s="54"/>
      <c r="X239" s="54"/>
      <c r="Y239" s="54"/>
    </row>
    <row r="240" spans="1:25" s="52" customFormat="1" ht="13.15" customHeight="1">
      <c r="A240" s="340"/>
      <c r="B240" s="658"/>
      <c r="C240" s="658"/>
      <c r="D240" s="341"/>
      <c r="E240" s="316"/>
      <c r="F240" s="317"/>
      <c r="G240" s="690"/>
      <c r="H240" s="690"/>
      <c r="I240" s="655"/>
      <c r="J240" s="656"/>
      <c r="K240" s="693"/>
      <c r="L240" s="364"/>
      <c r="M240" s="253"/>
      <c r="N240" s="652"/>
      <c r="O240" s="233"/>
      <c r="P240" s="233"/>
      <c r="Q240" s="80"/>
      <c r="R240" s="54"/>
      <c r="S240" s="54"/>
      <c r="T240" s="54"/>
      <c r="U240" s="54"/>
      <c r="V240" s="54"/>
      <c r="W240" s="54"/>
      <c r="X240" s="54"/>
      <c r="Y240" s="54"/>
    </row>
    <row r="241" spans="1:25" s="52" customFormat="1" ht="13.15" customHeight="1">
      <c r="A241" s="340"/>
      <c r="B241" s="658"/>
      <c r="C241" s="658"/>
      <c r="D241" s="341"/>
      <c r="E241" s="316"/>
      <c r="F241" s="317"/>
      <c r="G241" s="691"/>
      <c r="H241" s="691"/>
      <c r="I241" s="678"/>
      <c r="J241" s="679"/>
      <c r="K241" s="694"/>
      <c r="L241" s="364"/>
      <c r="M241" s="253"/>
      <c r="N241" s="652"/>
      <c r="O241" s="233"/>
      <c r="P241" s="233"/>
      <c r="Q241" s="80"/>
      <c r="R241" s="54"/>
      <c r="S241" s="54"/>
      <c r="T241" s="54"/>
      <c r="U241" s="54"/>
      <c r="V241" s="54"/>
      <c r="W241" s="54"/>
      <c r="X241" s="54"/>
      <c r="Y241" s="54"/>
    </row>
    <row r="242" spans="1:25" s="52" customFormat="1" ht="13.15" customHeight="1">
      <c r="A242" s="340"/>
      <c r="B242" s="657" t="s">
        <v>151</v>
      </c>
      <c r="C242" s="657" t="s">
        <v>152</v>
      </c>
      <c r="D242" s="340" t="s">
        <v>155</v>
      </c>
      <c r="E242" s="314">
        <v>1</v>
      </c>
      <c r="F242" s="315"/>
      <c r="G242" s="689">
        <v>0.88</v>
      </c>
      <c r="H242" s="689">
        <v>0.83330000000000004</v>
      </c>
      <c r="I242" s="653">
        <v>0.83299999999999996</v>
      </c>
      <c r="J242" s="654"/>
      <c r="K242" s="692" t="s">
        <v>42</v>
      </c>
      <c r="L242" s="364">
        <v>1</v>
      </c>
      <c r="M242" s="253">
        <v>0.83330000000000004</v>
      </c>
      <c r="N242" s="318">
        <f>SUM(M242-L242)/L242</f>
        <v>-0.16669999999999996</v>
      </c>
      <c r="O242" s="233" t="s">
        <v>313</v>
      </c>
      <c r="P242" s="233"/>
      <c r="Q242" s="80"/>
      <c r="R242" s="54"/>
      <c r="S242" s="54"/>
      <c r="T242" s="54"/>
      <c r="U242" s="54"/>
      <c r="V242" s="54"/>
      <c r="W242" s="54"/>
      <c r="X242" s="54"/>
      <c r="Y242" s="54"/>
    </row>
    <row r="243" spans="1:25" s="52" customFormat="1" ht="13.15" customHeight="1">
      <c r="A243" s="340"/>
      <c r="B243" s="658"/>
      <c r="C243" s="658"/>
      <c r="D243" s="341"/>
      <c r="E243" s="316"/>
      <c r="F243" s="317"/>
      <c r="G243" s="690"/>
      <c r="H243" s="690"/>
      <c r="I243" s="655"/>
      <c r="J243" s="656"/>
      <c r="K243" s="693"/>
      <c r="L243" s="364"/>
      <c r="M243" s="253"/>
      <c r="N243" s="652"/>
      <c r="O243" s="233"/>
      <c r="P243" s="233"/>
      <c r="Q243" s="80"/>
      <c r="R243" s="54"/>
      <c r="S243" s="54"/>
      <c r="T243" s="54"/>
      <c r="U243" s="54"/>
      <c r="V243" s="54"/>
      <c r="W243" s="54"/>
      <c r="X243" s="54"/>
      <c r="Y243" s="54"/>
    </row>
    <row r="244" spans="1:25" s="52" customFormat="1" ht="13.15" customHeight="1">
      <c r="A244" s="340"/>
      <c r="B244" s="658"/>
      <c r="C244" s="658"/>
      <c r="D244" s="341"/>
      <c r="E244" s="316"/>
      <c r="F244" s="317"/>
      <c r="G244" s="691"/>
      <c r="H244" s="691"/>
      <c r="I244" s="678"/>
      <c r="J244" s="679"/>
      <c r="K244" s="694"/>
      <c r="L244" s="364"/>
      <c r="M244" s="253"/>
      <c r="N244" s="652"/>
      <c r="O244" s="233"/>
      <c r="P244" s="233"/>
      <c r="Q244" s="80"/>
      <c r="R244" s="54"/>
      <c r="S244" s="54"/>
      <c r="T244" s="54"/>
      <c r="U244" s="54"/>
      <c r="V244" s="54"/>
      <c r="W244" s="54"/>
      <c r="X244" s="54"/>
      <c r="Y244" s="54"/>
    </row>
    <row r="245" spans="1:25" ht="13.15" customHeight="1">
      <c r="A245" s="341"/>
      <c r="B245" s="665" t="s">
        <v>78</v>
      </c>
      <c r="C245" s="658" t="s">
        <v>73</v>
      </c>
      <c r="D245" s="341" t="s">
        <v>76</v>
      </c>
      <c r="E245" s="314" t="s">
        <v>72</v>
      </c>
      <c r="F245" s="647"/>
      <c r="G245" s="775" t="s">
        <v>201</v>
      </c>
      <c r="H245" s="776"/>
      <c r="I245" s="793">
        <v>4564</v>
      </c>
      <c r="J245" s="794"/>
      <c r="K245" s="718" t="s">
        <v>42</v>
      </c>
      <c r="L245" s="672">
        <v>4504</v>
      </c>
      <c r="M245" s="783">
        <v>4564</v>
      </c>
      <c r="N245" s="318">
        <f>SUM(M245-L245)/L245</f>
        <v>1.3321492007104795E-2</v>
      </c>
      <c r="O245" s="344"/>
      <c r="P245" s="345"/>
      <c r="Q245" s="80"/>
      <c r="R245" s="23"/>
      <c r="S245" s="23"/>
      <c r="T245" s="16"/>
      <c r="U245" s="16"/>
      <c r="V245" s="16"/>
      <c r="W245" s="16"/>
      <c r="X245" s="16"/>
      <c r="Y245" s="16"/>
    </row>
    <row r="246" spans="1:25" ht="13.15" customHeight="1">
      <c r="A246" s="341"/>
      <c r="B246" s="666"/>
      <c r="C246" s="658"/>
      <c r="D246" s="341"/>
      <c r="E246" s="648"/>
      <c r="F246" s="649"/>
      <c r="G246" s="777"/>
      <c r="H246" s="778"/>
      <c r="I246" s="795"/>
      <c r="J246" s="796"/>
      <c r="K246" s="719"/>
      <c r="L246" s="673"/>
      <c r="M246" s="784"/>
      <c r="N246" s="652"/>
      <c r="O246" s="346"/>
      <c r="P246" s="347"/>
      <c r="Q246" s="80"/>
      <c r="R246" s="23"/>
      <c r="S246" s="23"/>
      <c r="T246" s="16"/>
      <c r="U246" s="16"/>
      <c r="V246" s="16"/>
      <c r="W246" s="16"/>
      <c r="X246" s="16"/>
      <c r="Y246" s="16"/>
    </row>
    <row r="247" spans="1:25" ht="13.15" customHeight="1">
      <c r="A247" s="341"/>
      <c r="B247" s="666"/>
      <c r="C247" s="658"/>
      <c r="D247" s="341"/>
      <c r="E247" s="648"/>
      <c r="F247" s="649"/>
      <c r="G247" s="777"/>
      <c r="H247" s="778"/>
      <c r="I247" s="797"/>
      <c r="J247" s="798"/>
      <c r="K247" s="720"/>
      <c r="L247" s="674"/>
      <c r="M247" s="785"/>
      <c r="N247" s="799"/>
      <c r="O247" s="346"/>
      <c r="P247" s="347"/>
      <c r="Q247" s="80"/>
      <c r="R247" s="23"/>
      <c r="S247" s="23"/>
      <c r="T247" s="16"/>
      <c r="U247" s="16"/>
      <c r="V247" s="16"/>
      <c r="W247" s="16"/>
      <c r="X247" s="16"/>
      <c r="Y247" s="16"/>
    </row>
    <row r="248" spans="1:25" ht="13.15" customHeight="1">
      <c r="A248" s="341"/>
      <c r="B248" s="666"/>
      <c r="C248" s="658" t="s">
        <v>73</v>
      </c>
      <c r="D248" s="340" t="s">
        <v>163</v>
      </c>
      <c r="E248" s="648"/>
      <c r="F248" s="649"/>
      <c r="G248" s="777"/>
      <c r="H248" s="778"/>
      <c r="I248" s="793">
        <v>29569</v>
      </c>
      <c r="J248" s="794"/>
      <c r="K248" s="718" t="s">
        <v>42</v>
      </c>
      <c r="L248" s="672">
        <v>26521</v>
      </c>
      <c r="M248" s="783">
        <v>29569</v>
      </c>
      <c r="N248" s="318">
        <f>SUM(M248-L248)/L248</f>
        <v>0.11492779306964293</v>
      </c>
      <c r="O248" s="344"/>
      <c r="P248" s="345"/>
      <c r="Q248" s="80"/>
      <c r="R248" s="23"/>
      <c r="S248" s="23"/>
      <c r="T248" s="16"/>
      <c r="U248" s="16"/>
      <c r="V248" s="16"/>
      <c r="W248" s="16"/>
      <c r="X248" s="16"/>
      <c r="Y248" s="16"/>
    </row>
    <row r="249" spans="1:25" s="66" customFormat="1" ht="13.15" customHeight="1">
      <c r="A249" s="341"/>
      <c r="B249" s="666"/>
      <c r="C249" s="658"/>
      <c r="D249" s="340"/>
      <c r="E249" s="648"/>
      <c r="F249" s="649"/>
      <c r="G249" s="777"/>
      <c r="H249" s="778"/>
      <c r="I249" s="795"/>
      <c r="J249" s="796"/>
      <c r="K249" s="719"/>
      <c r="L249" s="673"/>
      <c r="M249" s="784"/>
      <c r="N249" s="652"/>
      <c r="O249" s="346"/>
      <c r="P249" s="347"/>
      <c r="Q249" s="80"/>
      <c r="R249" s="68"/>
      <c r="S249" s="68"/>
      <c r="T249" s="68"/>
      <c r="U249" s="68"/>
      <c r="V249" s="68"/>
      <c r="W249" s="68"/>
      <c r="X249" s="68"/>
      <c r="Y249" s="68"/>
    </row>
    <row r="250" spans="1:25" s="35" customFormat="1" ht="13.15" customHeight="1">
      <c r="A250" s="341"/>
      <c r="B250" s="666"/>
      <c r="C250" s="658"/>
      <c r="D250" s="341"/>
      <c r="E250" s="648"/>
      <c r="F250" s="649"/>
      <c r="G250" s="777"/>
      <c r="H250" s="778"/>
      <c r="I250" s="795"/>
      <c r="J250" s="796"/>
      <c r="K250" s="719"/>
      <c r="L250" s="673"/>
      <c r="M250" s="784"/>
      <c r="N250" s="652"/>
      <c r="O250" s="346"/>
      <c r="P250" s="347"/>
      <c r="Q250" s="80"/>
      <c r="R250" s="36"/>
      <c r="S250" s="36"/>
      <c r="T250" s="36"/>
      <c r="U250" s="36"/>
      <c r="V250" s="36"/>
      <c r="W250" s="36"/>
      <c r="X250" s="36"/>
      <c r="Y250" s="36"/>
    </row>
    <row r="251" spans="1:25" s="35" customFormat="1" ht="13.15" customHeight="1">
      <c r="A251" s="341"/>
      <c r="B251" s="666"/>
      <c r="C251" s="658"/>
      <c r="D251" s="341"/>
      <c r="E251" s="648"/>
      <c r="F251" s="649"/>
      <c r="G251" s="779"/>
      <c r="H251" s="780"/>
      <c r="I251" s="797"/>
      <c r="J251" s="798"/>
      <c r="K251" s="720"/>
      <c r="L251" s="674"/>
      <c r="M251" s="785"/>
      <c r="N251" s="652"/>
      <c r="O251" s="346"/>
      <c r="P251" s="347"/>
      <c r="Q251" s="80"/>
      <c r="R251" s="36"/>
      <c r="S251" s="36"/>
      <c r="T251" s="36"/>
      <c r="U251" s="36"/>
      <c r="V251" s="36"/>
      <c r="W251" s="36"/>
      <c r="X251" s="36"/>
      <c r="Y251" s="36"/>
    </row>
    <row r="252" spans="1:25" ht="13.15" customHeight="1">
      <c r="A252" s="340" t="s">
        <v>105</v>
      </c>
      <c r="B252" s="658" t="s">
        <v>79</v>
      </c>
      <c r="C252" s="657" t="s">
        <v>152</v>
      </c>
      <c r="D252" s="341" t="s">
        <v>69</v>
      </c>
      <c r="E252" s="314">
        <v>1</v>
      </c>
      <c r="F252" s="315"/>
      <c r="G252" s="781">
        <v>0.92</v>
      </c>
      <c r="H252" s="781">
        <v>0.75</v>
      </c>
      <c r="I252" s="330">
        <v>0.83330000000000004</v>
      </c>
      <c r="J252" s="789"/>
      <c r="K252" s="786" t="s">
        <v>42</v>
      </c>
      <c r="L252" s="364">
        <v>1</v>
      </c>
      <c r="M252" s="606">
        <v>0.83330000000000004</v>
      </c>
      <c r="N252" s="318">
        <f>SUM(M252-L252)/L252</f>
        <v>-0.16669999999999996</v>
      </c>
      <c r="O252" s="233" t="s">
        <v>310</v>
      </c>
      <c r="P252" s="390"/>
      <c r="Q252" s="80"/>
      <c r="R252" s="23"/>
      <c r="S252" s="23"/>
      <c r="T252" s="16"/>
      <c r="U252" s="16"/>
      <c r="V252" s="16"/>
      <c r="W252" s="16"/>
      <c r="X252" s="16"/>
      <c r="Y252" s="16"/>
    </row>
    <row r="253" spans="1:25" s="66" customFormat="1" ht="13.15" customHeight="1">
      <c r="A253" s="340"/>
      <c r="B253" s="658"/>
      <c r="C253" s="657"/>
      <c r="D253" s="341"/>
      <c r="E253" s="648"/>
      <c r="F253" s="317"/>
      <c r="G253" s="782"/>
      <c r="H253" s="782"/>
      <c r="I253" s="331"/>
      <c r="J253" s="790"/>
      <c r="K253" s="787"/>
      <c r="L253" s="364"/>
      <c r="M253" s="529"/>
      <c r="N253" s="652"/>
      <c r="O253" s="233"/>
      <c r="P253" s="390"/>
      <c r="Q253" s="80"/>
      <c r="R253" s="65"/>
      <c r="S253" s="65"/>
      <c r="T253" s="65"/>
      <c r="U253" s="65"/>
      <c r="V253" s="65"/>
      <c r="W253" s="65"/>
      <c r="X253" s="65"/>
      <c r="Y253" s="65"/>
    </row>
    <row r="254" spans="1:25" s="91" customFormat="1" ht="13.15" customHeight="1">
      <c r="A254" s="340"/>
      <c r="B254" s="658"/>
      <c r="C254" s="657"/>
      <c r="D254" s="341"/>
      <c r="E254" s="648"/>
      <c r="F254" s="317"/>
      <c r="G254" s="782"/>
      <c r="H254" s="782"/>
      <c r="I254" s="331"/>
      <c r="J254" s="790"/>
      <c r="K254" s="787"/>
      <c r="L254" s="364"/>
      <c r="M254" s="529"/>
      <c r="N254" s="652"/>
      <c r="O254" s="233"/>
      <c r="P254" s="390"/>
      <c r="Q254" s="80"/>
      <c r="R254" s="68"/>
      <c r="S254" s="68"/>
      <c r="T254" s="68"/>
      <c r="U254" s="68"/>
      <c r="V254" s="68"/>
      <c r="W254" s="68"/>
      <c r="X254" s="68"/>
      <c r="Y254" s="68"/>
    </row>
    <row r="255" spans="1:25" s="66" customFormat="1" ht="13.15" customHeight="1">
      <c r="A255" s="340"/>
      <c r="B255" s="658"/>
      <c r="C255" s="657"/>
      <c r="D255" s="341"/>
      <c r="E255" s="648"/>
      <c r="F255" s="317"/>
      <c r="G255" s="782"/>
      <c r="H255" s="782"/>
      <c r="I255" s="331"/>
      <c r="J255" s="790"/>
      <c r="K255" s="787"/>
      <c r="L255" s="364"/>
      <c r="M255" s="529"/>
      <c r="N255" s="652"/>
      <c r="O255" s="233"/>
      <c r="P255" s="390"/>
      <c r="Q255" s="80"/>
      <c r="R255" s="65"/>
      <c r="S255" s="65"/>
      <c r="T255" s="65"/>
      <c r="U255" s="65"/>
      <c r="V255" s="65"/>
      <c r="W255" s="65"/>
      <c r="X255" s="65"/>
      <c r="Y255" s="65"/>
    </row>
    <row r="256" spans="1:25" s="34" customFormat="1" ht="13.15" customHeight="1">
      <c r="A256" s="340"/>
      <c r="B256" s="658"/>
      <c r="C256" s="658"/>
      <c r="D256" s="341"/>
      <c r="E256" s="648"/>
      <c r="F256" s="317"/>
      <c r="G256" s="782"/>
      <c r="H256" s="782"/>
      <c r="I256" s="791"/>
      <c r="J256" s="792"/>
      <c r="K256" s="788"/>
      <c r="L256" s="364"/>
      <c r="M256" s="530"/>
      <c r="N256" s="652"/>
      <c r="O256" s="233"/>
      <c r="P256" s="390"/>
      <c r="Q256" s="80"/>
      <c r="R256" s="33"/>
      <c r="S256" s="33"/>
      <c r="T256" s="33"/>
      <c r="U256" s="33"/>
      <c r="V256" s="33"/>
      <c r="W256" s="33"/>
      <c r="X256" s="33"/>
      <c r="Y256" s="33"/>
    </row>
    <row r="257" spans="1:25" ht="13.15" customHeight="1">
      <c r="A257" s="341"/>
      <c r="B257" s="665" t="s">
        <v>80</v>
      </c>
      <c r="C257" s="658" t="s">
        <v>73</v>
      </c>
      <c r="D257" s="341" t="s">
        <v>76</v>
      </c>
      <c r="E257" s="305" t="s">
        <v>72</v>
      </c>
      <c r="F257" s="305"/>
      <c r="G257" s="708" t="s">
        <v>201</v>
      </c>
      <c r="H257" s="709"/>
      <c r="I257" s="680">
        <v>20370</v>
      </c>
      <c r="J257" s="681"/>
      <c r="K257" s="718" t="s">
        <v>42</v>
      </c>
      <c r="L257" s="672">
        <v>19426</v>
      </c>
      <c r="M257" s="783">
        <v>20370</v>
      </c>
      <c r="N257" s="318">
        <f>SUM(M257-L257)/L257</f>
        <v>4.8594666941212811E-2</v>
      </c>
      <c r="O257" s="344"/>
      <c r="P257" s="345"/>
      <c r="Q257" s="80"/>
      <c r="R257" s="23"/>
      <c r="S257" s="23"/>
      <c r="T257" s="16"/>
      <c r="U257" s="16"/>
      <c r="V257" s="16"/>
      <c r="W257" s="16"/>
      <c r="X257" s="16"/>
      <c r="Y257" s="16"/>
    </row>
    <row r="258" spans="1:25" ht="13.15" customHeight="1">
      <c r="A258" s="341"/>
      <c r="B258" s="666"/>
      <c r="C258" s="658"/>
      <c r="D258" s="341"/>
      <c r="E258" s="305"/>
      <c r="F258" s="305"/>
      <c r="G258" s="710"/>
      <c r="H258" s="711"/>
      <c r="I258" s="682"/>
      <c r="J258" s="683"/>
      <c r="K258" s="719"/>
      <c r="L258" s="673"/>
      <c r="M258" s="784"/>
      <c r="N258" s="652"/>
      <c r="O258" s="346"/>
      <c r="P258" s="347"/>
      <c r="Q258" s="80"/>
      <c r="R258" s="23"/>
      <c r="S258" s="23"/>
      <c r="T258" s="16"/>
      <c r="U258" s="16"/>
      <c r="V258" s="16"/>
      <c r="W258" s="16"/>
      <c r="X258" s="16"/>
      <c r="Y258" s="16"/>
    </row>
    <row r="259" spans="1:25" ht="13.15" customHeight="1">
      <c r="A259" s="341"/>
      <c r="B259" s="666"/>
      <c r="C259" s="658"/>
      <c r="D259" s="341"/>
      <c r="E259" s="305"/>
      <c r="F259" s="305"/>
      <c r="G259" s="710"/>
      <c r="H259" s="711"/>
      <c r="I259" s="684"/>
      <c r="J259" s="685"/>
      <c r="K259" s="720"/>
      <c r="L259" s="674"/>
      <c r="M259" s="785"/>
      <c r="N259" s="799"/>
      <c r="O259" s="346"/>
      <c r="P259" s="347"/>
      <c r="Q259" s="80"/>
      <c r="R259" s="23"/>
      <c r="S259" s="23"/>
      <c r="T259" s="16"/>
      <c r="U259" s="16"/>
      <c r="V259" s="16"/>
      <c r="W259" s="16"/>
      <c r="X259" s="16"/>
      <c r="Y259" s="16"/>
    </row>
    <row r="260" spans="1:25" ht="13.15" customHeight="1">
      <c r="A260" s="341"/>
      <c r="B260" s="666"/>
      <c r="C260" s="658" t="s">
        <v>73</v>
      </c>
      <c r="D260" s="340" t="s">
        <v>163</v>
      </c>
      <c r="E260" s="305"/>
      <c r="F260" s="305"/>
      <c r="G260" s="710"/>
      <c r="H260" s="711"/>
      <c r="I260" s="680">
        <v>38627</v>
      </c>
      <c r="J260" s="681"/>
      <c r="K260" s="718" t="s">
        <v>42</v>
      </c>
      <c r="L260" s="672">
        <v>36747</v>
      </c>
      <c r="M260" s="783">
        <v>38627</v>
      </c>
      <c r="N260" s="318">
        <f>SUM(M260-L260)/L260</f>
        <v>5.1160638963724928E-2</v>
      </c>
      <c r="O260" s="172"/>
      <c r="P260" s="174"/>
      <c r="Q260" s="80"/>
      <c r="R260" s="23"/>
      <c r="S260" s="23"/>
      <c r="T260" s="16"/>
      <c r="U260" s="16"/>
      <c r="V260" s="16"/>
      <c r="W260" s="16"/>
      <c r="X260" s="16"/>
      <c r="Y260" s="16"/>
    </row>
    <row r="261" spans="1:25" s="66" customFormat="1" ht="13.15" customHeight="1">
      <c r="A261" s="341"/>
      <c r="B261" s="666"/>
      <c r="C261" s="658"/>
      <c r="D261" s="340"/>
      <c r="E261" s="305"/>
      <c r="F261" s="305"/>
      <c r="G261" s="710"/>
      <c r="H261" s="711"/>
      <c r="I261" s="682"/>
      <c r="J261" s="683"/>
      <c r="K261" s="719"/>
      <c r="L261" s="673"/>
      <c r="M261" s="784"/>
      <c r="N261" s="652"/>
      <c r="O261" s="175"/>
      <c r="P261" s="177"/>
      <c r="Q261" s="80"/>
      <c r="R261" s="68"/>
      <c r="S261" s="68"/>
      <c r="T261" s="68"/>
      <c r="U261" s="68"/>
      <c r="V261" s="68"/>
      <c r="W261" s="68"/>
      <c r="X261" s="68"/>
      <c r="Y261" s="68"/>
    </row>
    <row r="262" spans="1:25" ht="12.75" customHeight="1">
      <c r="A262" s="341"/>
      <c r="B262" s="666"/>
      <c r="C262" s="658"/>
      <c r="D262" s="341"/>
      <c r="E262" s="305"/>
      <c r="F262" s="305"/>
      <c r="G262" s="710"/>
      <c r="H262" s="711"/>
      <c r="I262" s="682"/>
      <c r="J262" s="683"/>
      <c r="K262" s="719"/>
      <c r="L262" s="673"/>
      <c r="M262" s="784"/>
      <c r="N262" s="652"/>
      <c r="O262" s="175"/>
      <c r="P262" s="177"/>
      <c r="Q262" s="80"/>
      <c r="R262" s="23"/>
      <c r="S262" s="23"/>
      <c r="T262" s="16"/>
      <c r="U262" s="16"/>
      <c r="V262" s="16"/>
      <c r="W262" s="16"/>
      <c r="X262" s="16"/>
      <c r="Y262" s="16"/>
    </row>
    <row r="263" spans="1:25" ht="13.15" customHeight="1">
      <c r="A263" s="341"/>
      <c r="B263" s="742"/>
      <c r="C263" s="658"/>
      <c r="D263" s="341"/>
      <c r="E263" s="305"/>
      <c r="F263" s="305"/>
      <c r="G263" s="712"/>
      <c r="H263" s="713"/>
      <c r="I263" s="684"/>
      <c r="J263" s="685"/>
      <c r="K263" s="720"/>
      <c r="L263" s="674"/>
      <c r="M263" s="785"/>
      <c r="N263" s="799"/>
      <c r="O263" s="178"/>
      <c r="P263" s="180"/>
      <c r="Q263" s="80"/>
      <c r="R263" s="23"/>
      <c r="S263" s="23"/>
      <c r="T263" s="16"/>
      <c r="U263" s="16"/>
      <c r="V263" s="16"/>
      <c r="W263" s="16"/>
      <c r="X263" s="16"/>
      <c r="Y263" s="16"/>
    </row>
    <row r="264" spans="1:25">
      <c r="A264" s="69"/>
      <c r="B264" s="69"/>
      <c r="C264" s="69"/>
      <c r="D264" s="69"/>
      <c r="E264" s="69"/>
      <c r="F264" s="69"/>
      <c r="G264" s="69"/>
      <c r="H264" s="69"/>
      <c r="I264" s="69"/>
      <c r="J264" s="69"/>
      <c r="K264" s="69"/>
      <c r="L264" s="69"/>
      <c r="M264" s="69"/>
      <c r="N264" s="69"/>
      <c r="O264" s="69"/>
      <c r="P264" s="69"/>
      <c r="Q264" s="80"/>
      <c r="R264" s="12"/>
      <c r="S264" s="12"/>
    </row>
    <row r="265" spans="1:25">
      <c r="L265" s="101"/>
      <c r="Q265" s="80"/>
    </row>
    <row r="276" spans="5:5">
      <c r="E276" s="51"/>
    </row>
    <row r="277" spans="5:5">
      <c r="E277" s="51"/>
    </row>
    <row r="278" spans="5:5">
      <c r="E278" s="51"/>
    </row>
    <row r="279" spans="5:5">
      <c r="E279" s="51"/>
    </row>
    <row r="280" spans="5:5">
      <c r="E280" s="51"/>
    </row>
    <row r="281" spans="5:5">
      <c r="E281" s="51"/>
    </row>
    <row r="282" spans="5:5">
      <c r="E282" s="51"/>
    </row>
    <row r="283" spans="5:5">
      <c r="E283" s="51"/>
    </row>
    <row r="284" spans="5:5">
      <c r="E284" s="51"/>
    </row>
    <row r="285" spans="5:5">
      <c r="E285" s="51"/>
    </row>
  </sheetData>
  <mergeCells count="636">
    <mergeCell ref="O260:P263"/>
    <mergeCell ref="N248:N251"/>
    <mergeCell ref="N230:N232"/>
    <mergeCell ref="M233:M235"/>
    <mergeCell ref="M248:M251"/>
    <mergeCell ref="M242:M244"/>
    <mergeCell ref="M230:M232"/>
    <mergeCell ref="O257:P259"/>
    <mergeCell ref="M257:M259"/>
    <mergeCell ref="O236:P238"/>
    <mergeCell ref="O233:P235"/>
    <mergeCell ref="N260:N263"/>
    <mergeCell ref="N257:N259"/>
    <mergeCell ref="N236:N238"/>
    <mergeCell ref="N233:N235"/>
    <mergeCell ref="M236:M238"/>
    <mergeCell ref="M260:M263"/>
    <mergeCell ref="O252:P256"/>
    <mergeCell ref="M239:M241"/>
    <mergeCell ref="N245:N247"/>
    <mergeCell ref="O245:P247"/>
    <mergeCell ref="N239:N241"/>
    <mergeCell ref="O239:P241"/>
    <mergeCell ref="O248:P251"/>
    <mergeCell ref="L257:L259"/>
    <mergeCell ref="A252:A263"/>
    <mergeCell ref="E257:F263"/>
    <mergeCell ref="B252:B256"/>
    <mergeCell ref="C260:C263"/>
    <mergeCell ref="C257:C259"/>
    <mergeCell ref="D257:D259"/>
    <mergeCell ref="D260:D263"/>
    <mergeCell ref="H252:H256"/>
    <mergeCell ref="E252:F256"/>
    <mergeCell ref="L252:L256"/>
    <mergeCell ref="L260:L263"/>
    <mergeCell ref="D252:D256"/>
    <mergeCell ref="B257:B263"/>
    <mergeCell ref="K260:K263"/>
    <mergeCell ref="I260:J263"/>
    <mergeCell ref="I257:J259"/>
    <mergeCell ref="K257:K259"/>
    <mergeCell ref="L239:L241"/>
    <mergeCell ref="C252:C256"/>
    <mergeCell ref="M245:M247"/>
    <mergeCell ref="M252:M256"/>
    <mergeCell ref="N252:N256"/>
    <mergeCell ref="O242:P244"/>
    <mergeCell ref="N242:N244"/>
    <mergeCell ref="L248:L251"/>
    <mergeCell ref="L245:L247"/>
    <mergeCell ref="K242:K244"/>
    <mergeCell ref="K248:K251"/>
    <mergeCell ref="K252:K256"/>
    <mergeCell ref="I252:J256"/>
    <mergeCell ref="I248:J251"/>
    <mergeCell ref="I245:J247"/>
    <mergeCell ref="K245:K247"/>
    <mergeCell ref="B242:B244"/>
    <mergeCell ref="B239:B241"/>
    <mergeCell ref="G257:H263"/>
    <mergeCell ref="G245:H251"/>
    <mergeCell ref="G242:G244"/>
    <mergeCell ref="G239:G241"/>
    <mergeCell ref="G236:G238"/>
    <mergeCell ref="D239:D241"/>
    <mergeCell ref="E242:F244"/>
    <mergeCell ref="D248:D251"/>
    <mergeCell ref="G252:G256"/>
    <mergeCell ref="D242:D244"/>
    <mergeCell ref="E236:F238"/>
    <mergeCell ref="C236:C238"/>
    <mergeCell ref="D245:D247"/>
    <mergeCell ref="E245:F251"/>
    <mergeCell ref="C245:C247"/>
    <mergeCell ref="D236:D238"/>
    <mergeCell ref="C248:C251"/>
    <mergeCell ref="C230:C232"/>
    <mergeCell ref="C239:C241"/>
    <mergeCell ref="B230:B235"/>
    <mergeCell ref="N152:N155"/>
    <mergeCell ref="D181:P183"/>
    <mergeCell ref="D199:P201"/>
    <mergeCell ref="H164:H168"/>
    <mergeCell ref="H169:H173"/>
    <mergeCell ref="N221:N226"/>
    <mergeCell ref="E216:F220"/>
    <mergeCell ref="M216:M220"/>
    <mergeCell ref="K216:K220"/>
    <mergeCell ref="G212:G215"/>
    <mergeCell ref="K176:P177"/>
    <mergeCell ref="A175:P175"/>
    <mergeCell ref="C184:C186"/>
    <mergeCell ref="D193:P195"/>
    <mergeCell ref="H221:H226"/>
    <mergeCell ref="D208:P208"/>
    <mergeCell ref="A210:P210"/>
    <mergeCell ref="D233:D235"/>
    <mergeCell ref="E239:F241"/>
    <mergeCell ref="O216:P220"/>
    <mergeCell ref="O212:P215"/>
    <mergeCell ref="G227:G229"/>
    <mergeCell ref="E227:F229"/>
    <mergeCell ref="L227:L229"/>
    <mergeCell ref="N216:N220"/>
    <mergeCell ref="K212:K215"/>
    <mergeCell ref="L216:L220"/>
    <mergeCell ref="I227:J229"/>
    <mergeCell ref="I221:J226"/>
    <mergeCell ref="L212:L215"/>
    <mergeCell ref="H212:H215"/>
    <mergeCell ref="H216:H220"/>
    <mergeCell ref="L236:L238"/>
    <mergeCell ref="H236:H238"/>
    <mergeCell ref="H239:H241"/>
    <mergeCell ref="L230:L232"/>
    <mergeCell ref="A199:A201"/>
    <mergeCell ref="M212:M215"/>
    <mergeCell ref="A205:A207"/>
    <mergeCell ref="B205:B207"/>
    <mergeCell ref="E212:F215"/>
    <mergeCell ref="D212:D215"/>
    <mergeCell ref="M221:M226"/>
    <mergeCell ref="A227:A235"/>
    <mergeCell ref="C233:C235"/>
    <mergeCell ref="D230:D232"/>
    <mergeCell ref="G230:H235"/>
    <mergeCell ref="D202:P204"/>
    <mergeCell ref="K221:K226"/>
    <mergeCell ref="L221:L226"/>
    <mergeCell ref="I216:J220"/>
    <mergeCell ref="K233:K235"/>
    <mergeCell ref="K230:K232"/>
    <mergeCell ref="I212:J215"/>
    <mergeCell ref="O230:P232"/>
    <mergeCell ref="D205:P207"/>
    <mergeCell ref="A236:A251"/>
    <mergeCell ref="B227:B229"/>
    <mergeCell ref="B199:B201"/>
    <mergeCell ref="B236:B238"/>
    <mergeCell ref="B245:B251"/>
    <mergeCell ref="C242:C244"/>
    <mergeCell ref="A211:P211"/>
    <mergeCell ref="O221:P226"/>
    <mergeCell ref="B212:B215"/>
    <mergeCell ref="A216:A226"/>
    <mergeCell ref="B221:B226"/>
    <mergeCell ref="A212:A215"/>
    <mergeCell ref="L233:L235"/>
    <mergeCell ref="G221:G226"/>
    <mergeCell ref="I242:J244"/>
    <mergeCell ref="I239:J241"/>
    <mergeCell ref="I236:J238"/>
    <mergeCell ref="I233:J235"/>
    <mergeCell ref="I230:J232"/>
    <mergeCell ref="K236:K238"/>
    <mergeCell ref="L242:L244"/>
    <mergeCell ref="H242:H244"/>
    <mergeCell ref="K239:K241"/>
    <mergeCell ref="H227:H229"/>
    <mergeCell ref="D196:P198"/>
    <mergeCell ref="D190:P192"/>
    <mergeCell ref="I169:J173"/>
    <mergeCell ref="I164:J168"/>
    <mergeCell ref="N212:N215"/>
    <mergeCell ref="E230:F235"/>
    <mergeCell ref="A196:A198"/>
    <mergeCell ref="B196:B198"/>
    <mergeCell ref="C196:C198"/>
    <mergeCell ref="A202:A204"/>
    <mergeCell ref="N227:N229"/>
    <mergeCell ref="E221:F226"/>
    <mergeCell ref="C221:C226"/>
    <mergeCell ref="C227:C229"/>
    <mergeCell ref="C212:C215"/>
    <mergeCell ref="C216:C220"/>
    <mergeCell ref="G216:G220"/>
    <mergeCell ref="D216:D220"/>
    <mergeCell ref="O227:P229"/>
    <mergeCell ref="M227:M229"/>
    <mergeCell ref="D227:D229"/>
    <mergeCell ref="K227:K229"/>
    <mergeCell ref="A164:A168"/>
    <mergeCell ref="D221:D226"/>
    <mergeCell ref="B216:B220"/>
    <mergeCell ref="A190:A192"/>
    <mergeCell ref="A193:A195"/>
    <mergeCell ref="C190:C192"/>
    <mergeCell ref="A169:A173"/>
    <mergeCell ref="A176:A177"/>
    <mergeCell ref="C176:C177"/>
    <mergeCell ref="A187:A189"/>
    <mergeCell ref="A184:A186"/>
    <mergeCell ref="C205:C207"/>
    <mergeCell ref="B202:B204"/>
    <mergeCell ref="C193:C195"/>
    <mergeCell ref="B190:B192"/>
    <mergeCell ref="C199:C201"/>
    <mergeCell ref="C202:C204"/>
    <mergeCell ref="B164:B168"/>
    <mergeCell ref="A181:A183"/>
    <mergeCell ref="B187:B189"/>
    <mergeCell ref="B181:B183"/>
    <mergeCell ref="C181:C183"/>
    <mergeCell ref="C187:C189"/>
    <mergeCell ref="B176:B177"/>
    <mergeCell ref="C178:C180"/>
    <mergeCell ref="B169:B173"/>
    <mergeCell ref="B184:B186"/>
    <mergeCell ref="B178:B180"/>
    <mergeCell ref="A178:A180"/>
    <mergeCell ref="H40:H41"/>
    <mergeCell ref="H42:H43"/>
    <mergeCell ref="C37:D37"/>
    <mergeCell ref="N156:N163"/>
    <mergeCell ref="B193:B195"/>
    <mergeCell ref="O27:P31"/>
    <mergeCell ref="L32:L36"/>
    <mergeCell ref="O32:P36"/>
    <mergeCell ref="K164:K168"/>
    <mergeCell ref="C169:D173"/>
    <mergeCell ref="E169:F173"/>
    <mergeCell ref="K38:K39"/>
    <mergeCell ref="L38:L39"/>
    <mergeCell ref="K32:K36"/>
    <mergeCell ref="N32:N36"/>
    <mergeCell ref="K52:K56"/>
    <mergeCell ref="G40:G41"/>
    <mergeCell ref="E40:F41"/>
    <mergeCell ref="E42:F43"/>
    <mergeCell ref="D176:G177"/>
    <mergeCell ref="C164:D168"/>
    <mergeCell ref="B156:B163"/>
    <mergeCell ref="E156:F163"/>
    <mergeCell ref="G156:G163"/>
    <mergeCell ref="N164:N168"/>
    <mergeCell ref="M164:M168"/>
    <mergeCell ref="G164:G168"/>
    <mergeCell ref="D184:P186"/>
    <mergeCell ref="O152:P163"/>
    <mergeCell ref="D187:P189"/>
    <mergeCell ref="O164:P168"/>
    <mergeCell ref="N169:N173"/>
    <mergeCell ref="E164:F168"/>
    <mergeCell ref="G169:G173"/>
    <mergeCell ref="L164:L168"/>
    <mergeCell ref="L169:L173"/>
    <mergeCell ref="M169:M173"/>
    <mergeCell ref="D178:P180"/>
    <mergeCell ref="O169:P173"/>
    <mergeCell ref="A2:P2"/>
    <mergeCell ref="C8:D8"/>
    <mergeCell ref="A15:A18"/>
    <mergeCell ref="B15:B18"/>
    <mergeCell ref="E15:F18"/>
    <mergeCell ref="A10:A14"/>
    <mergeCell ref="C10:D14"/>
    <mergeCell ref="E10:F14"/>
    <mergeCell ref="O15:P18"/>
    <mergeCell ref="C15:D18"/>
    <mergeCell ref="O8:P8"/>
    <mergeCell ref="K15:K18"/>
    <mergeCell ref="G15:G18"/>
    <mergeCell ref="K10:K14"/>
    <mergeCell ref="M15:M18"/>
    <mergeCell ref="I10:I14"/>
    <mergeCell ref="I15:I18"/>
    <mergeCell ref="L15:L18"/>
    <mergeCell ref="H10:H14"/>
    <mergeCell ref="H15:H18"/>
    <mergeCell ref="A1:P1"/>
    <mergeCell ref="N10:N14"/>
    <mergeCell ref="A7:P7"/>
    <mergeCell ref="E8:F8"/>
    <mergeCell ref="L10:L14"/>
    <mergeCell ref="K19:K22"/>
    <mergeCell ref="G19:G22"/>
    <mergeCell ref="C3:D3"/>
    <mergeCell ref="C4:D4"/>
    <mergeCell ref="C5:D5"/>
    <mergeCell ref="N9:P9"/>
    <mergeCell ref="O10:P14"/>
    <mergeCell ref="M10:M14"/>
    <mergeCell ref="F3:G3"/>
    <mergeCell ref="F5:G5"/>
    <mergeCell ref="F4:G4"/>
    <mergeCell ref="B10:B14"/>
    <mergeCell ref="G10:G14"/>
    <mergeCell ref="N15:N18"/>
    <mergeCell ref="B19:B22"/>
    <mergeCell ref="C19:D22"/>
    <mergeCell ref="E19:F22"/>
    <mergeCell ref="O19:P22"/>
    <mergeCell ref="A19:A22"/>
    <mergeCell ref="A52:A56"/>
    <mergeCell ref="G49:G51"/>
    <mergeCell ref="C52:D56"/>
    <mergeCell ref="A23:A26"/>
    <mergeCell ref="B23:B26"/>
    <mergeCell ref="B37:B43"/>
    <mergeCell ref="B44:B51"/>
    <mergeCell ref="G45:G48"/>
    <mergeCell ref="E44:F44"/>
    <mergeCell ref="E45:F48"/>
    <mergeCell ref="C49:D51"/>
    <mergeCell ref="C44:D44"/>
    <mergeCell ref="C45:D48"/>
    <mergeCell ref="A44:A51"/>
    <mergeCell ref="E49:F51"/>
    <mergeCell ref="B27:B31"/>
    <mergeCell ref="A27:A31"/>
    <mergeCell ref="B32:B36"/>
    <mergeCell ref="A32:A36"/>
    <mergeCell ref="A37:A43"/>
    <mergeCell ref="C40:D41"/>
    <mergeCell ref="C42:D43"/>
    <mergeCell ref="G42:G43"/>
    <mergeCell ref="E37:F37"/>
    <mergeCell ref="H19:H22"/>
    <mergeCell ref="H23:H26"/>
    <mergeCell ref="I19:I22"/>
    <mergeCell ref="I23:I26"/>
    <mergeCell ref="I27:I31"/>
    <mergeCell ref="I32:I36"/>
    <mergeCell ref="I38:I39"/>
    <mergeCell ref="G38:G39"/>
    <mergeCell ref="C23:D26"/>
    <mergeCell ref="E23:F26"/>
    <mergeCell ref="G23:G26"/>
    <mergeCell ref="E32:F36"/>
    <mergeCell ref="C27:D31"/>
    <mergeCell ref="E27:F31"/>
    <mergeCell ref="G32:G36"/>
    <mergeCell ref="C32:D36"/>
    <mergeCell ref="C38:D39"/>
    <mergeCell ref="E38:F39"/>
    <mergeCell ref="H27:H31"/>
    <mergeCell ref="H32:H36"/>
    <mergeCell ref="H38:H39"/>
    <mergeCell ref="G27:G31"/>
    <mergeCell ref="O37:P43"/>
    <mergeCell ref="M40:M41"/>
    <mergeCell ref="L42:L43"/>
    <mergeCell ref="L40:L41"/>
    <mergeCell ref="K40:K41"/>
    <mergeCell ref="N42:N43"/>
    <mergeCell ref="N40:N41"/>
    <mergeCell ref="N19:N22"/>
    <mergeCell ref="N23:N26"/>
    <mergeCell ref="M19:M22"/>
    <mergeCell ref="K23:K26"/>
    <mergeCell ref="M38:M39"/>
    <mergeCell ref="L19:L22"/>
    <mergeCell ref="M27:M31"/>
    <mergeCell ref="L27:L31"/>
    <mergeCell ref="L23:L26"/>
    <mergeCell ref="K27:K31"/>
    <mergeCell ref="M32:M36"/>
    <mergeCell ref="M23:M26"/>
    <mergeCell ref="N27:N31"/>
    <mergeCell ref="O23:P26"/>
    <mergeCell ref="K45:K48"/>
    <mergeCell ref="K42:K43"/>
    <mergeCell ref="N38:N39"/>
    <mergeCell ref="K49:K51"/>
    <mergeCell ref="O44:P44"/>
    <mergeCell ref="O45:P48"/>
    <mergeCell ref="O49:P51"/>
    <mergeCell ref="B52:B56"/>
    <mergeCell ref="G52:G56"/>
    <mergeCell ref="H45:H48"/>
    <mergeCell ref="H49:H51"/>
    <mergeCell ref="H52:H56"/>
    <mergeCell ref="I49:I51"/>
    <mergeCell ref="I52:I56"/>
    <mergeCell ref="J45:J48"/>
    <mergeCell ref="J49:J51"/>
    <mergeCell ref="J52:J56"/>
    <mergeCell ref="M42:M43"/>
    <mergeCell ref="I45:I48"/>
    <mergeCell ref="O52:P56"/>
    <mergeCell ref="M52:M56"/>
    <mergeCell ref="L49:L51"/>
    <mergeCell ref="M45:M48"/>
    <mergeCell ref="N45:N48"/>
    <mergeCell ref="B57:B60"/>
    <mergeCell ref="C57:D60"/>
    <mergeCell ref="E52:F56"/>
    <mergeCell ref="C66:D70"/>
    <mergeCell ref="G66:G70"/>
    <mergeCell ref="E61:F65"/>
    <mergeCell ref="G61:G65"/>
    <mergeCell ref="B61:B65"/>
    <mergeCell ref="G57:G60"/>
    <mergeCell ref="L52:L56"/>
    <mergeCell ref="N52:N56"/>
    <mergeCell ref="N49:N51"/>
    <mergeCell ref="L45:L48"/>
    <mergeCell ref="M49:M51"/>
    <mergeCell ref="O76:P79"/>
    <mergeCell ref="L71:L75"/>
    <mergeCell ref="K71:K75"/>
    <mergeCell ref="A66:A70"/>
    <mergeCell ref="G76:G79"/>
    <mergeCell ref="A57:A60"/>
    <mergeCell ref="N61:N65"/>
    <mergeCell ref="E66:F70"/>
    <mergeCell ref="L61:L65"/>
    <mergeCell ref="K61:K65"/>
    <mergeCell ref="K76:K79"/>
    <mergeCell ref="M66:M70"/>
    <mergeCell ref="I57:I60"/>
    <mergeCell ref="I61:I65"/>
    <mergeCell ref="I66:I70"/>
    <mergeCell ref="I71:I75"/>
    <mergeCell ref="I76:I79"/>
    <mergeCell ref="J57:J60"/>
    <mergeCell ref="J61:J65"/>
    <mergeCell ref="H57:H60"/>
    <mergeCell ref="H61:H65"/>
    <mergeCell ref="H66:H70"/>
    <mergeCell ref="O86:P100"/>
    <mergeCell ref="E101:F103"/>
    <mergeCell ref="G101:G103"/>
    <mergeCell ref="O84:P84"/>
    <mergeCell ref="M101:M103"/>
    <mergeCell ref="N101:N103"/>
    <mergeCell ref="K86:K100"/>
    <mergeCell ref="M86:M100"/>
    <mergeCell ref="N57:N60"/>
    <mergeCell ref="L66:L70"/>
    <mergeCell ref="K66:K70"/>
    <mergeCell ref="L57:L60"/>
    <mergeCell ref="M61:M65"/>
    <mergeCell ref="M57:M60"/>
    <mergeCell ref="O57:P60"/>
    <mergeCell ref="O61:P65"/>
    <mergeCell ref="O66:P70"/>
    <mergeCell ref="K57:K60"/>
    <mergeCell ref="N66:N70"/>
    <mergeCell ref="E57:F60"/>
    <mergeCell ref="A61:A65"/>
    <mergeCell ref="C61:D65"/>
    <mergeCell ref="N71:N75"/>
    <mergeCell ref="E71:F75"/>
    <mergeCell ref="A71:A75"/>
    <mergeCell ref="C76:D79"/>
    <mergeCell ref="B66:B70"/>
    <mergeCell ref="A76:A79"/>
    <mergeCell ref="C84:D84"/>
    <mergeCell ref="H76:H79"/>
    <mergeCell ref="B71:B75"/>
    <mergeCell ref="B76:B79"/>
    <mergeCell ref="J66:J70"/>
    <mergeCell ref="J71:J75"/>
    <mergeCell ref="O104:P106"/>
    <mergeCell ref="N76:N79"/>
    <mergeCell ref="N104:N106"/>
    <mergeCell ref="E84:F84"/>
    <mergeCell ref="A83:P83"/>
    <mergeCell ref="M76:M79"/>
    <mergeCell ref="L76:L79"/>
    <mergeCell ref="E86:F100"/>
    <mergeCell ref="L86:L100"/>
    <mergeCell ref="I84:J84"/>
    <mergeCell ref="I86:J100"/>
    <mergeCell ref="J76:J79"/>
    <mergeCell ref="I101:J103"/>
    <mergeCell ref="C101:D103"/>
    <mergeCell ref="B101:B103"/>
    <mergeCell ref="E104:F106"/>
    <mergeCell ref="A107:A109"/>
    <mergeCell ref="A104:A106"/>
    <mergeCell ref="L101:L103"/>
    <mergeCell ref="A101:A103"/>
    <mergeCell ref="A86:A100"/>
    <mergeCell ref="H86:H100"/>
    <mergeCell ref="L107:L109"/>
    <mergeCell ref="L104:L106"/>
    <mergeCell ref="A110:A113"/>
    <mergeCell ref="E110:F113"/>
    <mergeCell ref="B110:B113"/>
    <mergeCell ref="G110:G113"/>
    <mergeCell ref="H101:H103"/>
    <mergeCell ref="H104:H106"/>
    <mergeCell ref="H107:H109"/>
    <mergeCell ref="H110:H113"/>
    <mergeCell ref="K101:K103"/>
    <mergeCell ref="B104:B106"/>
    <mergeCell ref="K107:K109"/>
    <mergeCell ref="E107:F109"/>
    <mergeCell ref="C107:D109"/>
    <mergeCell ref="I110:J113"/>
    <mergeCell ref="I107:J109"/>
    <mergeCell ref="I104:J106"/>
    <mergeCell ref="G107:G109"/>
    <mergeCell ref="B107:B109"/>
    <mergeCell ref="C104:D106"/>
    <mergeCell ref="N110:N113"/>
    <mergeCell ref="N134:N138"/>
    <mergeCell ref="E130:P133"/>
    <mergeCell ref="G71:G75"/>
    <mergeCell ref="G86:G100"/>
    <mergeCell ref="E76:F79"/>
    <mergeCell ref="B86:B100"/>
    <mergeCell ref="C86:D100"/>
    <mergeCell ref="C71:D75"/>
    <mergeCell ref="M104:M106"/>
    <mergeCell ref="M71:M75"/>
    <mergeCell ref="H71:H75"/>
    <mergeCell ref="G104:G106"/>
    <mergeCell ref="O71:P75"/>
    <mergeCell ref="O107:P109"/>
    <mergeCell ref="N107:N109"/>
    <mergeCell ref="M107:M109"/>
    <mergeCell ref="N86:N100"/>
    <mergeCell ref="O101:P103"/>
    <mergeCell ref="C110:D113"/>
    <mergeCell ref="B134:B138"/>
    <mergeCell ref="A134:A138"/>
    <mergeCell ref="G114:G119"/>
    <mergeCell ref="A120:A123"/>
    <mergeCell ref="A114:A119"/>
    <mergeCell ref="B114:B119"/>
    <mergeCell ref="G128:G129"/>
    <mergeCell ref="G120:G123"/>
    <mergeCell ref="B128:B129"/>
    <mergeCell ref="E128:F129"/>
    <mergeCell ref="C134:D138"/>
    <mergeCell ref="C130:D133"/>
    <mergeCell ref="C114:D119"/>
    <mergeCell ref="A125:P125"/>
    <mergeCell ref="O120:P123"/>
    <mergeCell ref="O128:P129"/>
    <mergeCell ref="O114:P119"/>
    <mergeCell ref="A128:A129"/>
    <mergeCell ref="E134:F138"/>
    <mergeCell ref="E120:F123"/>
    <mergeCell ref="M134:M138"/>
    <mergeCell ref="L114:L119"/>
    <mergeCell ref="E114:F119"/>
    <mergeCell ref="A130:A133"/>
    <mergeCell ref="N120:N123"/>
    <mergeCell ref="B130:B133"/>
    <mergeCell ref="C128:D129"/>
    <mergeCell ref="C120:D123"/>
    <mergeCell ref="H134:H138"/>
    <mergeCell ref="H114:H119"/>
    <mergeCell ref="H120:H123"/>
    <mergeCell ref="H128:H129"/>
    <mergeCell ref="K128:K129"/>
    <mergeCell ref="I120:J123"/>
    <mergeCell ref="I114:J119"/>
    <mergeCell ref="K120:K123"/>
    <mergeCell ref="K114:K119"/>
    <mergeCell ref="G134:G138"/>
    <mergeCell ref="A149:A151"/>
    <mergeCell ref="C143:D148"/>
    <mergeCell ref="B149:B151"/>
    <mergeCell ref="G152:G155"/>
    <mergeCell ref="A152:A155"/>
    <mergeCell ref="E152:F155"/>
    <mergeCell ref="B120:B123"/>
    <mergeCell ref="H152:H163"/>
    <mergeCell ref="A156:A163"/>
    <mergeCell ref="A127:P127"/>
    <mergeCell ref="N128:N129"/>
    <mergeCell ref="A139:A142"/>
    <mergeCell ref="A143:A148"/>
    <mergeCell ref="M139:M142"/>
    <mergeCell ref="C156:D163"/>
    <mergeCell ref="B139:B142"/>
    <mergeCell ref="E139:F142"/>
    <mergeCell ref="G149:G151"/>
    <mergeCell ref="G143:G148"/>
    <mergeCell ref="E149:F151"/>
    <mergeCell ref="C152:D155"/>
    <mergeCell ref="B152:B155"/>
    <mergeCell ref="B143:B148"/>
    <mergeCell ref="E143:F148"/>
    <mergeCell ref="C139:D142"/>
    <mergeCell ref="G139:G142"/>
    <mergeCell ref="C149:D151"/>
    <mergeCell ref="H139:H142"/>
    <mergeCell ref="H143:H148"/>
    <mergeCell ref="H149:H151"/>
    <mergeCell ref="M152:M155"/>
    <mergeCell ref="M149:M151"/>
    <mergeCell ref="L128:L129"/>
    <mergeCell ref="M143:M148"/>
    <mergeCell ref="I152:J163"/>
    <mergeCell ref="I149:J151"/>
    <mergeCell ref="I143:J148"/>
    <mergeCell ref="I139:J142"/>
    <mergeCell ref="I134:J138"/>
    <mergeCell ref="I128:J129"/>
    <mergeCell ref="L134:L138"/>
    <mergeCell ref="L156:L163"/>
    <mergeCell ref="K152:K155"/>
    <mergeCell ref="L152:L155"/>
    <mergeCell ref="L143:L148"/>
    <mergeCell ref="L139:L142"/>
    <mergeCell ref="N149:N151"/>
    <mergeCell ref="O139:P142"/>
    <mergeCell ref="K143:K148"/>
    <mergeCell ref="N143:N148"/>
    <mergeCell ref="O149:P151"/>
    <mergeCell ref="K156:K163"/>
    <mergeCell ref="M156:M163"/>
    <mergeCell ref="L149:L151"/>
    <mergeCell ref="O143:P148"/>
    <mergeCell ref="K149:K151"/>
    <mergeCell ref="O110:P113"/>
    <mergeCell ref="K104:K106"/>
    <mergeCell ref="M128:M129"/>
    <mergeCell ref="N139:N142"/>
    <mergeCell ref="I40:I41"/>
    <mergeCell ref="I42:I43"/>
    <mergeCell ref="J10:J14"/>
    <mergeCell ref="J15:J18"/>
    <mergeCell ref="J19:J22"/>
    <mergeCell ref="J23:J26"/>
    <mergeCell ref="J27:J31"/>
    <mergeCell ref="J32:J36"/>
    <mergeCell ref="J38:J39"/>
    <mergeCell ref="J40:J41"/>
    <mergeCell ref="J42:J43"/>
    <mergeCell ref="L120:L123"/>
    <mergeCell ref="O134:P138"/>
    <mergeCell ref="M110:M113"/>
    <mergeCell ref="M120:M123"/>
    <mergeCell ref="M114:M119"/>
    <mergeCell ref="N114:N119"/>
    <mergeCell ref="L110:L113"/>
    <mergeCell ref="K110:K113"/>
    <mergeCell ref="A81:P81"/>
  </mergeCells>
  <phoneticPr fontId="54" type="noConversion"/>
  <pageMargins left="0.74803149606299213" right="0.74803149606299213" top="0.98425196850393704" bottom="0.9055118110236221" header="0.51181102362204722" footer="0.51181102362204722"/>
  <pageSetup paperSize="8" scale="52" fitToHeight="3" pageOrder="overThenDown" orientation="landscape" r:id="rId1"/>
  <headerFooter alignWithMargins="0">
    <oddFooter>&amp;CQuality &amp; Performance Detail Page &amp;P of &amp;N</oddFooter>
  </headerFooter>
  <rowBreaks count="2" manualBreakCount="2">
    <brk id="80" max="16383" man="1"/>
    <brk id="174" max="16383" man="1"/>
  </rowBreaks>
  <drawing r:id="rId2"/>
  <legacyDrawing r:id="rId3"/>
</worksheet>
</file>

<file path=xl/worksheets/sheet3.xml><?xml version="1.0" encoding="utf-8"?>
<worksheet xmlns="http://schemas.openxmlformats.org/spreadsheetml/2006/main" xmlns:r="http://schemas.openxmlformats.org/officeDocument/2006/relationships">
  <dimension ref="A1:G420"/>
  <sheetViews>
    <sheetView topLeftCell="A324" zoomScaleNormal="100" workbookViewId="0">
      <selection activeCell="B394" sqref="B394:B395"/>
    </sheetView>
  </sheetViews>
  <sheetFormatPr defaultRowHeight="12.75"/>
  <cols>
    <col min="1" max="1" width="9.85546875" customWidth="1"/>
    <col min="2" max="2" width="54.28515625" customWidth="1"/>
    <col min="3" max="3" width="9" customWidth="1"/>
    <col min="4" max="5" width="8.5703125" bestFit="1" customWidth="1"/>
    <col min="6" max="6" width="10.140625" bestFit="1" customWidth="1"/>
  </cols>
  <sheetData>
    <row r="1" spans="1:6">
      <c r="A1" s="69"/>
      <c r="B1" s="69"/>
      <c r="C1" s="69"/>
      <c r="D1" s="69"/>
      <c r="E1" s="69"/>
      <c r="F1" s="69"/>
    </row>
    <row r="2" spans="1:6" ht="20.25">
      <c r="A2" s="842" t="s">
        <v>208</v>
      </c>
      <c r="B2" s="842"/>
      <c r="C2" s="842"/>
      <c r="D2" s="842"/>
      <c r="E2" s="842"/>
      <c r="F2" s="842"/>
    </row>
    <row r="3" spans="1:6" ht="18">
      <c r="A3" s="120" t="s">
        <v>226</v>
      </c>
      <c r="B3" s="69"/>
      <c r="C3" s="69"/>
      <c r="D3" s="69"/>
      <c r="E3" s="69"/>
      <c r="F3" s="69"/>
    </row>
    <row r="4" spans="1:6" s="91" customFormat="1">
      <c r="A4" s="121"/>
      <c r="B4" s="69"/>
      <c r="C4" s="69"/>
      <c r="D4" s="69"/>
      <c r="E4" s="69"/>
      <c r="F4" s="69"/>
    </row>
    <row r="5" spans="1:6">
      <c r="A5" s="121" t="s">
        <v>209</v>
      </c>
      <c r="B5" s="69"/>
      <c r="C5" s="69"/>
      <c r="D5" s="69"/>
      <c r="E5" s="69"/>
      <c r="F5" s="69"/>
    </row>
    <row r="6" spans="1:6" ht="25.5">
      <c r="A6" s="110" t="s">
        <v>210</v>
      </c>
      <c r="B6" s="111" t="s">
        <v>211</v>
      </c>
      <c r="C6" s="110" t="s">
        <v>212</v>
      </c>
      <c r="D6" s="110" t="s">
        <v>213</v>
      </c>
      <c r="E6" s="110" t="s">
        <v>214</v>
      </c>
      <c r="F6" s="110" t="s">
        <v>215</v>
      </c>
    </row>
    <row r="7" spans="1:6">
      <c r="A7" s="823" t="s">
        <v>216</v>
      </c>
      <c r="B7" s="816" t="s">
        <v>175</v>
      </c>
      <c r="C7" s="112" t="s">
        <v>218</v>
      </c>
      <c r="D7" s="112" t="s">
        <v>218</v>
      </c>
      <c r="E7" s="112" t="s">
        <v>218</v>
      </c>
      <c r="F7" s="113">
        <v>20802</v>
      </c>
    </row>
    <row r="8" spans="1:6">
      <c r="A8" s="823"/>
      <c r="B8" s="816"/>
      <c r="C8" s="152" t="s">
        <v>161</v>
      </c>
      <c r="D8" s="112" t="s">
        <v>218</v>
      </c>
      <c r="E8" s="112" t="s">
        <v>218</v>
      </c>
      <c r="F8" s="114" t="s">
        <v>218</v>
      </c>
    </row>
    <row r="9" spans="1:6">
      <c r="A9" s="800" t="s">
        <v>219</v>
      </c>
      <c r="B9" s="800"/>
      <c r="C9" s="112" t="s">
        <v>218</v>
      </c>
      <c r="D9" s="112" t="s">
        <v>218</v>
      </c>
      <c r="E9" s="112" t="s">
        <v>218</v>
      </c>
      <c r="F9" s="113">
        <v>20802</v>
      </c>
    </row>
    <row r="10" spans="1:6">
      <c r="A10" s="800" t="s">
        <v>217</v>
      </c>
      <c r="B10" s="800"/>
      <c r="C10" s="112" t="s">
        <v>218</v>
      </c>
      <c r="D10" s="112" t="s">
        <v>218</v>
      </c>
      <c r="E10" s="112" t="s">
        <v>218</v>
      </c>
      <c r="F10" s="114" t="s">
        <v>218</v>
      </c>
    </row>
    <row r="11" spans="1:6" s="91" customFormat="1">
      <c r="A11" s="123"/>
      <c r="B11" s="123"/>
      <c r="C11" s="124"/>
      <c r="D11" s="124"/>
      <c r="E11" s="124"/>
      <c r="F11" s="125"/>
    </row>
    <row r="12" spans="1:6">
      <c r="A12" s="121" t="s">
        <v>209</v>
      </c>
      <c r="B12" s="69"/>
      <c r="C12" s="69"/>
      <c r="D12" s="69"/>
      <c r="E12" s="69"/>
      <c r="F12" s="69"/>
    </row>
    <row r="13" spans="1:6" ht="25.5">
      <c r="A13" s="110" t="s">
        <v>220</v>
      </c>
      <c r="B13" s="111" t="s">
        <v>221</v>
      </c>
      <c r="C13" s="110" t="s">
        <v>212</v>
      </c>
      <c r="D13" s="110" t="s">
        <v>213</v>
      </c>
      <c r="E13" s="110" t="s">
        <v>214</v>
      </c>
      <c r="F13" s="110" t="s">
        <v>215</v>
      </c>
    </row>
    <row r="14" spans="1:6">
      <c r="A14" s="820" t="s">
        <v>216</v>
      </c>
      <c r="B14" s="816" t="s">
        <v>222</v>
      </c>
      <c r="C14" s="112" t="s">
        <v>218</v>
      </c>
      <c r="D14" s="112" t="s">
        <v>218</v>
      </c>
      <c r="E14" s="112" t="s">
        <v>218</v>
      </c>
      <c r="F14" s="114" t="s">
        <v>9</v>
      </c>
    </row>
    <row r="15" spans="1:6">
      <c r="A15" s="821"/>
      <c r="B15" s="816"/>
      <c r="C15" s="152" t="s">
        <v>161</v>
      </c>
      <c r="D15" s="112" t="s">
        <v>218</v>
      </c>
      <c r="E15" s="112" t="s">
        <v>218</v>
      </c>
      <c r="F15" s="114" t="s">
        <v>218</v>
      </c>
    </row>
    <row r="16" spans="1:6" s="91" customFormat="1">
      <c r="A16" s="821"/>
      <c r="B16" s="804" t="s">
        <v>223</v>
      </c>
      <c r="C16" s="112"/>
      <c r="D16" s="112"/>
      <c r="E16" s="112"/>
      <c r="F16" s="114" t="s">
        <v>9</v>
      </c>
    </row>
    <row r="17" spans="1:6" s="91" customFormat="1">
      <c r="A17" s="822"/>
      <c r="B17" s="805"/>
      <c r="C17" s="112"/>
      <c r="D17" s="112"/>
      <c r="E17" s="112"/>
      <c r="F17" s="114" t="s">
        <v>218</v>
      </c>
    </row>
    <row r="18" spans="1:6">
      <c r="A18" s="800" t="s">
        <v>219</v>
      </c>
      <c r="B18" s="800"/>
      <c r="C18" s="112" t="s">
        <v>218</v>
      </c>
      <c r="D18" s="112" t="s">
        <v>218</v>
      </c>
      <c r="E18" s="112" t="s">
        <v>218</v>
      </c>
      <c r="F18" s="113">
        <v>41603</v>
      </c>
    </row>
    <row r="19" spans="1:6">
      <c r="A19" s="800" t="s">
        <v>217</v>
      </c>
      <c r="B19" s="800"/>
      <c r="C19" s="112" t="s">
        <v>218</v>
      </c>
      <c r="D19" s="112" t="s">
        <v>218</v>
      </c>
      <c r="E19" s="112" t="s">
        <v>218</v>
      </c>
      <c r="F19" s="114" t="s">
        <v>218</v>
      </c>
    </row>
    <row r="20" spans="1:6">
      <c r="A20" s="69"/>
      <c r="B20" s="69"/>
      <c r="C20" s="69"/>
      <c r="D20" s="69"/>
      <c r="E20" s="69"/>
      <c r="F20" s="69"/>
    </row>
    <row r="21" spans="1:6">
      <c r="A21" s="69"/>
      <c r="B21" s="801" t="s">
        <v>224</v>
      </c>
      <c r="C21" s="801"/>
      <c r="D21" s="801"/>
      <c r="E21" s="801"/>
      <c r="F21" s="122">
        <f>SUM(F9+F18)</f>
        <v>62405</v>
      </c>
    </row>
    <row r="22" spans="1:6" ht="18">
      <c r="A22" s="120" t="s">
        <v>225</v>
      </c>
      <c r="B22" s="69"/>
      <c r="C22" s="69"/>
      <c r="D22" s="69"/>
      <c r="E22" s="69"/>
      <c r="F22" s="69"/>
    </row>
    <row r="23" spans="1:6" s="91" customFormat="1">
      <c r="A23" s="121"/>
      <c r="B23" s="69"/>
      <c r="C23" s="69"/>
      <c r="D23" s="69"/>
      <c r="E23" s="69"/>
      <c r="F23" s="69"/>
    </row>
    <row r="24" spans="1:6">
      <c r="A24" s="121" t="s">
        <v>209</v>
      </c>
      <c r="B24" s="69"/>
      <c r="C24" s="69"/>
      <c r="D24" s="69"/>
      <c r="E24" s="69"/>
      <c r="F24" s="69"/>
    </row>
    <row r="25" spans="1:6">
      <c r="A25" s="110" t="s">
        <v>210</v>
      </c>
      <c r="B25" s="111" t="s">
        <v>227</v>
      </c>
      <c r="C25" s="118" t="s">
        <v>212</v>
      </c>
      <c r="D25" s="118" t="s">
        <v>213</v>
      </c>
      <c r="E25" s="118" t="s">
        <v>214</v>
      </c>
      <c r="F25" s="118" t="s">
        <v>215</v>
      </c>
    </row>
    <row r="26" spans="1:6">
      <c r="A26" s="823" t="s">
        <v>216</v>
      </c>
      <c r="B26" s="816" t="s">
        <v>228</v>
      </c>
      <c r="C26" s="112" t="s">
        <v>218</v>
      </c>
      <c r="D26" s="112" t="s">
        <v>218</v>
      </c>
      <c r="E26" s="112" t="s">
        <v>218</v>
      </c>
      <c r="F26" s="113">
        <v>1984</v>
      </c>
    </row>
    <row r="27" spans="1:6">
      <c r="A27" s="823"/>
      <c r="B27" s="816"/>
      <c r="C27" s="152" t="s">
        <v>161</v>
      </c>
      <c r="D27" s="112" t="s">
        <v>218</v>
      </c>
      <c r="E27" s="112" t="s">
        <v>218</v>
      </c>
      <c r="F27" s="114" t="s">
        <v>218</v>
      </c>
    </row>
    <row r="28" spans="1:6">
      <c r="A28" s="800" t="s">
        <v>219</v>
      </c>
      <c r="B28" s="800"/>
      <c r="C28" s="112" t="s">
        <v>218</v>
      </c>
      <c r="D28" s="112" t="s">
        <v>218</v>
      </c>
      <c r="E28" s="112" t="s">
        <v>218</v>
      </c>
      <c r="F28" s="113">
        <v>1984</v>
      </c>
    </row>
    <row r="29" spans="1:6">
      <c r="A29" s="800" t="s">
        <v>217</v>
      </c>
      <c r="B29" s="800"/>
      <c r="C29" s="112" t="s">
        <v>218</v>
      </c>
      <c r="D29" s="112" t="s">
        <v>218</v>
      </c>
      <c r="E29" s="112" t="s">
        <v>218</v>
      </c>
      <c r="F29" s="114" t="s">
        <v>218</v>
      </c>
    </row>
    <row r="30" spans="1:6" s="91" customFormat="1">
      <c r="A30" s="69"/>
      <c r="B30" s="69"/>
      <c r="C30" s="69"/>
      <c r="D30" s="69"/>
      <c r="E30" s="69"/>
      <c r="F30" s="69"/>
    </row>
    <row r="31" spans="1:6">
      <c r="A31" s="121" t="s">
        <v>209</v>
      </c>
      <c r="B31" s="69"/>
      <c r="C31" s="69"/>
      <c r="D31" s="69"/>
      <c r="E31" s="69"/>
      <c r="F31" s="69"/>
    </row>
    <row r="32" spans="1:6" ht="25.5">
      <c r="A32" s="115" t="s">
        <v>220</v>
      </c>
      <c r="B32" s="111" t="s">
        <v>229</v>
      </c>
      <c r="C32" s="118" t="s">
        <v>212</v>
      </c>
      <c r="D32" s="118" t="s">
        <v>213</v>
      </c>
      <c r="E32" s="118" t="s">
        <v>214</v>
      </c>
      <c r="F32" s="118" t="s">
        <v>215</v>
      </c>
    </row>
    <row r="33" spans="1:6">
      <c r="A33" s="820" t="s">
        <v>216</v>
      </c>
      <c r="B33" s="816" t="s">
        <v>190</v>
      </c>
      <c r="C33" s="112" t="s">
        <v>218</v>
      </c>
      <c r="D33" s="112" t="s">
        <v>218</v>
      </c>
      <c r="E33" s="112" t="s">
        <v>218</v>
      </c>
      <c r="F33" s="112" t="s">
        <v>218</v>
      </c>
    </row>
    <row r="34" spans="1:6">
      <c r="A34" s="821"/>
      <c r="B34" s="816"/>
      <c r="C34" s="152" t="s">
        <v>161</v>
      </c>
      <c r="D34" s="112" t="s">
        <v>218</v>
      </c>
      <c r="E34" s="112" t="s">
        <v>218</v>
      </c>
      <c r="F34" s="112" t="s">
        <v>218</v>
      </c>
    </row>
    <row r="35" spans="1:6" s="91" customFormat="1">
      <c r="A35" s="821"/>
      <c r="B35" s="824" t="s">
        <v>191</v>
      </c>
      <c r="C35" s="112"/>
      <c r="D35" s="112"/>
      <c r="E35" s="114" t="s">
        <v>218</v>
      </c>
      <c r="F35" s="112" t="s">
        <v>218</v>
      </c>
    </row>
    <row r="36" spans="1:6" s="91" customFormat="1">
      <c r="A36" s="821"/>
      <c r="B36" s="826"/>
      <c r="C36" s="112"/>
      <c r="D36" s="112"/>
      <c r="E36" s="114" t="s">
        <v>218</v>
      </c>
      <c r="F36" s="112" t="s">
        <v>218</v>
      </c>
    </row>
    <row r="37" spans="1:6" s="91" customFormat="1">
      <c r="A37" s="821"/>
      <c r="B37" s="824" t="s">
        <v>192</v>
      </c>
      <c r="C37" s="812" t="s">
        <v>218</v>
      </c>
      <c r="D37" s="812" t="s">
        <v>218</v>
      </c>
      <c r="E37" s="812" t="s">
        <v>218</v>
      </c>
      <c r="F37" s="827" t="s">
        <v>218</v>
      </c>
    </row>
    <row r="38" spans="1:6" s="91" customFormat="1">
      <c r="A38" s="821"/>
      <c r="B38" s="825"/>
      <c r="C38" s="814"/>
      <c r="D38" s="814"/>
      <c r="E38" s="814"/>
      <c r="F38" s="828"/>
    </row>
    <row r="39" spans="1:6" s="91" customFormat="1">
      <c r="A39" s="822"/>
      <c r="B39" s="826"/>
      <c r="C39" s="112" t="s">
        <v>218</v>
      </c>
      <c r="D39" s="112" t="s">
        <v>218</v>
      </c>
      <c r="E39" s="112" t="s">
        <v>218</v>
      </c>
      <c r="F39" s="114" t="s">
        <v>218</v>
      </c>
    </row>
    <row r="40" spans="1:6">
      <c r="A40" s="800" t="s">
        <v>219</v>
      </c>
      <c r="B40" s="800"/>
      <c r="C40" s="112" t="s">
        <v>218</v>
      </c>
      <c r="D40" s="112" t="s">
        <v>218</v>
      </c>
      <c r="E40" s="112" t="s">
        <v>218</v>
      </c>
      <c r="F40" s="113">
        <v>1984</v>
      </c>
    </row>
    <row r="41" spans="1:6">
      <c r="A41" s="800" t="s">
        <v>217</v>
      </c>
      <c r="B41" s="800"/>
      <c r="C41" s="112" t="s">
        <v>218</v>
      </c>
      <c r="D41" s="112" t="s">
        <v>218</v>
      </c>
      <c r="E41" s="112" t="s">
        <v>218</v>
      </c>
      <c r="F41" s="114" t="s">
        <v>218</v>
      </c>
    </row>
    <row r="42" spans="1:6">
      <c r="A42" s="69"/>
      <c r="B42" s="69"/>
      <c r="C42" s="69"/>
      <c r="D42" s="69"/>
      <c r="E42" s="69"/>
      <c r="F42" s="69"/>
    </row>
    <row r="43" spans="1:6">
      <c r="A43" s="121" t="s">
        <v>209</v>
      </c>
      <c r="B43" s="69"/>
      <c r="C43" s="69"/>
      <c r="D43" s="69"/>
      <c r="E43" s="69"/>
      <c r="F43" s="69"/>
    </row>
    <row r="44" spans="1:6" ht="38.25">
      <c r="A44" s="115" t="s">
        <v>230</v>
      </c>
      <c r="B44" s="111" t="s">
        <v>231</v>
      </c>
      <c r="C44" s="118" t="s">
        <v>212</v>
      </c>
      <c r="D44" s="118" t="s">
        <v>213</v>
      </c>
      <c r="E44" s="118" t="s">
        <v>214</v>
      </c>
      <c r="F44" s="118" t="s">
        <v>215</v>
      </c>
    </row>
    <row r="45" spans="1:6">
      <c r="A45" s="820" t="s">
        <v>216</v>
      </c>
      <c r="B45" s="816" t="s">
        <v>185</v>
      </c>
      <c r="C45" s="112" t="s">
        <v>218</v>
      </c>
      <c r="D45" s="112" t="s">
        <v>218</v>
      </c>
      <c r="E45" s="112" t="s">
        <v>218</v>
      </c>
      <c r="F45" s="112" t="s">
        <v>218</v>
      </c>
    </row>
    <row r="46" spans="1:6">
      <c r="A46" s="821"/>
      <c r="B46" s="816"/>
      <c r="C46" s="152" t="s">
        <v>161</v>
      </c>
      <c r="D46" s="112" t="s">
        <v>218</v>
      </c>
      <c r="E46" s="112" t="s">
        <v>218</v>
      </c>
      <c r="F46" s="112" t="s">
        <v>218</v>
      </c>
    </row>
    <row r="47" spans="1:6">
      <c r="A47" s="821"/>
      <c r="B47" s="824" t="s">
        <v>186</v>
      </c>
      <c r="C47" s="112" t="s">
        <v>218</v>
      </c>
      <c r="D47" s="114" t="s">
        <v>218</v>
      </c>
      <c r="E47" s="112" t="s">
        <v>218</v>
      </c>
      <c r="F47" s="112" t="s">
        <v>218</v>
      </c>
    </row>
    <row r="48" spans="1:6">
      <c r="A48" s="821"/>
      <c r="B48" s="826"/>
      <c r="C48" s="112" t="s">
        <v>218</v>
      </c>
      <c r="D48" s="114" t="s">
        <v>218</v>
      </c>
      <c r="E48" s="112" t="s">
        <v>218</v>
      </c>
      <c r="F48" s="112" t="s">
        <v>218</v>
      </c>
    </row>
    <row r="49" spans="1:6">
      <c r="A49" s="821"/>
      <c r="B49" s="824" t="s">
        <v>187</v>
      </c>
      <c r="C49" s="116" t="s">
        <v>218</v>
      </c>
      <c r="D49" s="116" t="s">
        <v>218</v>
      </c>
      <c r="E49" s="114" t="s">
        <v>218</v>
      </c>
      <c r="F49" s="112" t="s">
        <v>218</v>
      </c>
    </row>
    <row r="50" spans="1:6">
      <c r="A50" s="821"/>
      <c r="B50" s="826"/>
      <c r="C50" s="112" t="s">
        <v>218</v>
      </c>
      <c r="D50" s="112" t="s">
        <v>218</v>
      </c>
      <c r="E50" s="114" t="s">
        <v>218</v>
      </c>
      <c r="F50" s="112" t="s">
        <v>218</v>
      </c>
    </row>
    <row r="51" spans="1:6" s="91" customFormat="1">
      <c r="A51" s="821"/>
      <c r="B51" s="824" t="s">
        <v>188</v>
      </c>
      <c r="C51" s="112" t="s">
        <v>218</v>
      </c>
      <c r="D51" s="112" t="s">
        <v>218</v>
      </c>
      <c r="E51" s="114" t="s">
        <v>218</v>
      </c>
      <c r="F51" s="112" t="s">
        <v>218</v>
      </c>
    </row>
    <row r="52" spans="1:6" s="91" customFormat="1">
      <c r="A52" s="821"/>
      <c r="B52" s="826"/>
      <c r="C52" s="112" t="s">
        <v>218</v>
      </c>
      <c r="D52" s="112" t="s">
        <v>218</v>
      </c>
      <c r="E52" s="114" t="s">
        <v>218</v>
      </c>
      <c r="F52" s="114"/>
    </row>
    <row r="53" spans="1:6" s="91" customFormat="1">
      <c r="A53" s="821"/>
      <c r="B53" s="824" t="s">
        <v>189</v>
      </c>
      <c r="C53" s="812" t="s">
        <v>218</v>
      </c>
      <c r="D53" s="812" t="s">
        <v>218</v>
      </c>
      <c r="E53" s="827" t="s">
        <v>218</v>
      </c>
      <c r="F53" s="812" t="s">
        <v>218</v>
      </c>
    </row>
    <row r="54" spans="1:6" s="91" customFormat="1">
      <c r="A54" s="821"/>
      <c r="B54" s="825"/>
      <c r="C54" s="814"/>
      <c r="D54" s="814"/>
      <c r="E54" s="828"/>
      <c r="F54" s="814"/>
    </row>
    <row r="55" spans="1:6" s="91" customFormat="1">
      <c r="A55" s="822"/>
      <c r="B55" s="826"/>
      <c r="C55" s="112"/>
      <c r="D55" s="112"/>
      <c r="E55" s="114" t="s">
        <v>218</v>
      </c>
      <c r="F55" s="112" t="s">
        <v>218</v>
      </c>
    </row>
    <row r="56" spans="1:6">
      <c r="A56" s="800" t="s">
        <v>219</v>
      </c>
      <c r="B56" s="800"/>
      <c r="C56" s="112" t="s">
        <v>218</v>
      </c>
      <c r="D56" s="112" t="s">
        <v>218</v>
      </c>
      <c r="E56" s="112" t="s">
        <v>218</v>
      </c>
      <c r="F56" s="113">
        <v>1984</v>
      </c>
    </row>
    <row r="57" spans="1:6">
      <c r="A57" s="800" t="s">
        <v>217</v>
      </c>
      <c r="B57" s="800"/>
      <c r="C57" s="112" t="s">
        <v>218</v>
      </c>
      <c r="D57" s="112" t="s">
        <v>218</v>
      </c>
      <c r="E57" s="112" t="s">
        <v>218</v>
      </c>
      <c r="F57" s="114" t="s">
        <v>218</v>
      </c>
    </row>
    <row r="58" spans="1:6">
      <c r="A58" s="69"/>
      <c r="B58" s="69"/>
      <c r="C58" s="69"/>
      <c r="D58" s="69"/>
      <c r="E58" s="69"/>
      <c r="F58" s="69"/>
    </row>
    <row r="59" spans="1:6">
      <c r="A59" s="69"/>
      <c r="B59" s="801" t="s">
        <v>224</v>
      </c>
      <c r="C59" s="801"/>
      <c r="D59" s="801"/>
      <c r="E59" s="801"/>
      <c r="F59" s="122">
        <f>SUM(F28+F40+F56)</f>
        <v>5952</v>
      </c>
    </row>
    <row r="60" spans="1:6">
      <c r="A60" s="69"/>
      <c r="B60" s="69"/>
      <c r="C60" s="69"/>
      <c r="D60" s="69"/>
      <c r="E60" s="69"/>
      <c r="F60" s="69"/>
    </row>
    <row r="61" spans="1:6" s="91" customFormat="1" ht="20.25">
      <c r="A61" s="842" t="s">
        <v>208</v>
      </c>
      <c r="B61" s="842"/>
      <c r="C61" s="842"/>
      <c r="D61" s="842"/>
      <c r="E61" s="842"/>
      <c r="F61" s="842"/>
    </row>
    <row r="62" spans="1:6" ht="18">
      <c r="A62" s="120" t="s">
        <v>236</v>
      </c>
      <c r="B62" s="69"/>
      <c r="C62" s="69"/>
      <c r="D62" s="69"/>
      <c r="E62" s="69"/>
      <c r="F62" s="69"/>
    </row>
    <row r="63" spans="1:6" s="91" customFormat="1">
      <c r="A63" s="121"/>
      <c r="B63" s="69"/>
      <c r="C63" s="69"/>
      <c r="D63" s="69"/>
      <c r="E63" s="69"/>
      <c r="F63" s="69"/>
    </row>
    <row r="64" spans="1:6">
      <c r="A64" s="121" t="s">
        <v>209</v>
      </c>
      <c r="B64" s="69"/>
      <c r="C64" s="69"/>
      <c r="D64" s="69"/>
      <c r="E64" s="69"/>
      <c r="F64" s="69"/>
    </row>
    <row r="65" spans="1:6" ht="25.5">
      <c r="A65" s="115" t="s">
        <v>210</v>
      </c>
      <c r="B65" s="111" t="s">
        <v>232</v>
      </c>
      <c r="C65" s="118" t="s">
        <v>212</v>
      </c>
      <c r="D65" s="118" t="s">
        <v>213</v>
      </c>
      <c r="E65" s="118" t="s">
        <v>214</v>
      </c>
      <c r="F65" s="118" t="s">
        <v>215</v>
      </c>
    </row>
    <row r="66" spans="1:6">
      <c r="A66" s="823" t="s">
        <v>216</v>
      </c>
      <c r="B66" s="816" t="s">
        <v>196</v>
      </c>
      <c r="C66" s="152" t="s">
        <v>161</v>
      </c>
      <c r="D66" s="112" t="s">
        <v>218</v>
      </c>
      <c r="E66" s="112" t="s">
        <v>218</v>
      </c>
      <c r="F66" s="113">
        <v>17222</v>
      </c>
    </row>
    <row r="67" spans="1:6">
      <c r="A67" s="823"/>
      <c r="B67" s="816"/>
      <c r="C67" s="112" t="s">
        <v>218</v>
      </c>
      <c r="D67" s="112" t="s">
        <v>218</v>
      </c>
      <c r="E67" s="112" t="s">
        <v>218</v>
      </c>
      <c r="F67" s="114" t="s">
        <v>218</v>
      </c>
    </row>
    <row r="68" spans="1:6">
      <c r="A68" s="800" t="s">
        <v>219</v>
      </c>
      <c r="B68" s="800"/>
      <c r="C68" s="112" t="s">
        <v>218</v>
      </c>
      <c r="D68" s="112" t="s">
        <v>218</v>
      </c>
      <c r="E68" s="112" t="s">
        <v>218</v>
      </c>
      <c r="F68" s="113">
        <v>17222</v>
      </c>
    </row>
    <row r="69" spans="1:6">
      <c r="A69" s="800" t="s">
        <v>217</v>
      </c>
      <c r="B69" s="800"/>
      <c r="C69" s="112" t="s">
        <v>218</v>
      </c>
      <c r="D69" s="112" t="s">
        <v>218</v>
      </c>
      <c r="E69" s="112" t="s">
        <v>218</v>
      </c>
      <c r="F69" s="114" t="s">
        <v>218</v>
      </c>
    </row>
    <row r="70" spans="1:6">
      <c r="A70" s="69"/>
      <c r="B70" s="69"/>
      <c r="C70" s="69"/>
      <c r="D70" s="69"/>
      <c r="E70" s="69"/>
      <c r="F70" s="69"/>
    </row>
    <row r="71" spans="1:6">
      <c r="A71" s="69"/>
      <c r="B71" s="801" t="s">
        <v>224</v>
      </c>
      <c r="C71" s="801"/>
      <c r="D71" s="801"/>
      <c r="E71" s="801"/>
      <c r="F71" s="122">
        <f>SUM(F68)</f>
        <v>17222</v>
      </c>
    </row>
    <row r="72" spans="1:6">
      <c r="A72" s="69"/>
      <c r="B72" s="69"/>
      <c r="C72" s="69"/>
      <c r="D72" s="69"/>
      <c r="E72" s="69"/>
      <c r="F72" s="69"/>
    </row>
    <row r="73" spans="1:6">
      <c r="A73" s="69"/>
      <c r="B73" s="69"/>
      <c r="C73" s="69"/>
      <c r="D73" s="69"/>
      <c r="E73" s="69"/>
      <c r="F73" s="69"/>
    </row>
    <row r="74" spans="1:6" ht="20.25">
      <c r="A74" s="119" t="s">
        <v>233</v>
      </c>
      <c r="B74" s="69"/>
      <c r="C74" s="69"/>
      <c r="D74" s="69"/>
      <c r="E74" s="69"/>
      <c r="F74" s="69"/>
    </row>
    <row r="75" spans="1:6" ht="18">
      <c r="A75" s="120" t="s">
        <v>234</v>
      </c>
      <c r="B75" s="69"/>
      <c r="C75" s="69"/>
      <c r="D75" s="69"/>
      <c r="E75" s="69"/>
      <c r="F75" s="69"/>
    </row>
    <row r="76" spans="1:6" s="91" customFormat="1">
      <c r="A76" s="121"/>
      <c r="B76" s="69"/>
      <c r="C76" s="69"/>
      <c r="D76" s="69"/>
      <c r="E76" s="69"/>
      <c r="F76" s="69"/>
    </row>
    <row r="77" spans="1:6">
      <c r="A77" s="121" t="s">
        <v>209</v>
      </c>
      <c r="B77" s="121" t="s">
        <v>168</v>
      </c>
      <c r="C77" s="69"/>
      <c r="D77" s="69"/>
      <c r="E77" s="69"/>
      <c r="F77" s="69"/>
    </row>
    <row r="78" spans="1:6">
      <c r="A78" s="115" t="s">
        <v>210</v>
      </c>
      <c r="B78" s="111" t="s">
        <v>235</v>
      </c>
      <c r="C78" s="110" t="s">
        <v>212</v>
      </c>
      <c r="D78" s="110" t="s">
        <v>213</v>
      </c>
      <c r="E78" s="110" t="s">
        <v>214</v>
      </c>
      <c r="F78" s="110" t="s">
        <v>215</v>
      </c>
    </row>
    <row r="79" spans="1:6">
      <c r="A79" s="820" t="s">
        <v>216</v>
      </c>
      <c r="B79" s="816" t="s">
        <v>238</v>
      </c>
      <c r="C79" s="812" t="s">
        <v>218</v>
      </c>
      <c r="D79" s="812" t="s">
        <v>218</v>
      </c>
      <c r="E79" s="812" t="s">
        <v>218</v>
      </c>
      <c r="F79" s="806">
        <v>0</v>
      </c>
    </row>
    <row r="80" spans="1:6" s="91" customFormat="1">
      <c r="A80" s="821"/>
      <c r="B80" s="816"/>
      <c r="C80" s="813"/>
      <c r="D80" s="813"/>
      <c r="E80" s="813"/>
      <c r="F80" s="810"/>
    </row>
    <row r="81" spans="1:6" s="91" customFormat="1">
      <c r="A81" s="821"/>
      <c r="B81" s="816"/>
      <c r="C81" s="814"/>
      <c r="D81" s="814"/>
      <c r="E81" s="814"/>
      <c r="F81" s="811"/>
    </row>
    <row r="82" spans="1:6" s="91" customFormat="1">
      <c r="A82" s="821"/>
      <c r="B82" s="816"/>
      <c r="C82" s="812" t="s">
        <v>218</v>
      </c>
      <c r="D82" s="812" t="s">
        <v>218</v>
      </c>
      <c r="E82" s="812" t="s">
        <v>218</v>
      </c>
      <c r="F82" s="809" t="s">
        <v>218</v>
      </c>
    </row>
    <row r="83" spans="1:6" s="91" customFormat="1">
      <c r="A83" s="821"/>
      <c r="B83" s="816"/>
      <c r="C83" s="813"/>
      <c r="D83" s="813"/>
      <c r="E83" s="813"/>
      <c r="F83" s="810"/>
    </row>
    <row r="84" spans="1:6" s="91" customFormat="1">
      <c r="A84" s="821"/>
      <c r="B84" s="816"/>
      <c r="C84" s="813"/>
      <c r="D84" s="813"/>
      <c r="E84" s="813"/>
      <c r="F84" s="810"/>
    </row>
    <row r="85" spans="1:6">
      <c r="A85" s="800" t="s">
        <v>219</v>
      </c>
      <c r="B85" s="800"/>
      <c r="C85" s="112" t="s">
        <v>218</v>
      </c>
      <c r="D85" s="112" t="s">
        <v>218</v>
      </c>
      <c r="E85" s="112" t="s">
        <v>218</v>
      </c>
      <c r="F85" s="154">
        <v>0</v>
      </c>
    </row>
    <row r="86" spans="1:6">
      <c r="A86" s="800" t="s">
        <v>217</v>
      </c>
      <c r="B86" s="800"/>
      <c r="C86" s="112" t="s">
        <v>218</v>
      </c>
      <c r="D86" s="112" t="s">
        <v>218</v>
      </c>
      <c r="E86" s="112" t="s">
        <v>218</v>
      </c>
      <c r="F86" s="114" t="s">
        <v>218</v>
      </c>
    </row>
    <row r="87" spans="1:6">
      <c r="A87" s="69"/>
      <c r="B87" s="69"/>
      <c r="C87" s="69"/>
      <c r="D87" s="69"/>
      <c r="E87" s="69"/>
      <c r="F87" s="69"/>
    </row>
    <row r="88" spans="1:6" s="91" customFormat="1">
      <c r="A88" s="121" t="s">
        <v>209</v>
      </c>
      <c r="B88" s="121" t="s">
        <v>168</v>
      </c>
      <c r="C88" s="69"/>
      <c r="D88" s="69"/>
      <c r="E88" s="69"/>
      <c r="F88" s="69"/>
    </row>
    <row r="89" spans="1:6">
      <c r="A89" s="115" t="s">
        <v>220</v>
      </c>
      <c r="B89" s="111" t="s">
        <v>237</v>
      </c>
      <c r="C89" s="110" t="s">
        <v>212</v>
      </c>
      <c r="D89" s="110" t="s">
        <v>213</v>
      </c>
      <c r="E89" s="110" t="s">
        <v>214</v>
      </c>
      <c r="F89" s="110" t="s">
        <v>215</v>
      </c>
    </row>
    <row r="90" spans="1:6">
      <c r="A90" s="820" t="s">
        <v>216</v>
      </c>
      <c r="B90" s="816" t="s">
        <v>239</v>
      </c>
      <c r="C90" s="812" t="s">
        <v>218</v>
      </c>
      <c r="D90" s="812" t="s">
        <v>218</v>
      </c>
      <c r="E90" s="812" t="s">
        <v>218</v>
      </c>
      <c r="F90" s="806">
        <v>0</v>
      </c>
    </row>
    <row r="91" spans="1:6">
      <c r="A91" s="821"/>
      <c r="B91" s="816"/>
      <c r="C91" s="813"/>
      <c r="D91" s="813"/>
      <c r="E91" s="813"/>
      <c r="F91" s="810"/>
    </row>
    <row r="92" spans="1:6">
      <c r="A92" s="821"/>
      <c r="B92" s="816"/>
      <c r="C92" s="813"/>
      <c r="D92" s="813"/>
      <c r="E92" s="813"/>
      <c r="F92" s="810"/>
    </row>
    <row r="93" spans="1:6">
      <c r="A93" s="821"/>
      <c r="B93" s="816"/>
      <c r="C93" s="814"/>
      <c r="D93" s="814"/>
      <c r="E93" s="814"/>
      <c r="F93" s="811"/>
    </row>
    <row r="94" spans="1:6">
      <c r="A94" s="821"/>
      <c r="B94" s="816"/>
      <c r="C94" s="829" t="s">
        <v>161</v>
      </c>
      <c r="D94" s="812" t="s">
        <v>218</v>
      </c>
      <c r="E94" s="812" t="s">
        <v>218</v>
      </c>
      <c r="F94" s="809" t="s">
        <v>218</v>
      </c>
    </row>
    <row r="95" spans="1:6">
      <c r="A95" s="821"/>
      <c r="B95" s="816"/>
      <c r="C95" s="830"/>
      <c r="D95" s="813"/>
      <c r="E95" s="813"/>
      <c r="F95" s="810"/>
    </row>
    <row r="96" spans="1:6">
      <c r="A96" s="821"/>
      <c r="B96" s="816"/>
      <c r="C96" s="830"/>
      <c r="D96" s="813"/>
      <c r="E96" s="813"/>
      <c r="F96" s="810"/>
    </row>
    <row r="97" spans="1:6">
      <c r="A97" s="822"/>
      <c r="B97" s="816"/>
      <c r="C97" s="831"/>
      <c r="D97" s="814"/>
      <c r="E97" s="814"/>
      <c r="F97" s="811"/>
    </row>
    <row r="98" spans="1:6">
      <c r="A98" s="800" t="s">
        <v>219</v>
      </c>
      <c r="B98" s="800"/>
      <c r="C98" s="112" t="s">
        <v>218</v>
      </c>
      <c r="D98" s="112" t="s">
        <v>218</v>
      </c>
      <c r="E98" s="112" t="s">
        <v>218</v>
      </c>
      <c r="F98" s="154">
        <v>0</v>
      </c>
    </row>
    <row r="99" spans="1:6">
      <c r="A99" s="800" t="s">
        <v>217</v>
      </c>
      <c r="B99" s="800"/>
      <c r="C99" s="112" t="s">
        <v>218</v>
      </c>
      <c r="D99" s="112" t="s">
        <v>218</v>
      </c>
      <c r="E99" s="112" t="s">
        <v>218</v>
      </c>
      <c r="F99" s="114" t="s">
        <v>218</v>
      </c>
    </row>
    <row r="100" spans="1:6">
      <c r="A100" s="69"/>
      <c r="B100" s="69"/>
      <c r="C100" s="69"/>
      <c r="D100" s="69"/>
      <c r="E100" s="69"/>
      <c r="F100" s="69"/>
    </row>
    <row r="101" spans="1:6">
      <c r="A101" s="121" t="s">
        <v>209</v>
      </c>
      <c r="B101" s="121" t="s">
        <v>169</v>
      </c>
      <c r="C101" s="69"/>
      <c r="D101" s="69"/>
      <c r="E101" s="69"/>
      <c r="F101" s="69"/>
    </row>
    <row r="102" spans="1:6">
      <c r="A102" s="115" t="s">
        <v>230</v>
      </c>
      <c r="B102" s="111" t="s">
        <v>227</v>
      </c>
      <c r="C102" s="110" t="s">
        <v>212</v>
      </c>
      <c r="D102" s="110" t="s">
        <v>213</v>
      </c>
      <c r="E102" s="110" t="s">
        <v>214</v>
      </c>
      <c r="F102" s="110" t="s">
        <v>215</v>
      </c>
    </row>
    <row r="103" spans="1:6">
      <c r="A103" s="802" t="s">
        <v>216</v>
      </c>
      <c r="B103" s="816" t="s">
        <v>240</v>
      </c>
      <c r="C103" s="806">
        <v>49727</v>
      </c>
      <c r="D103" s="812" t="s">
        <v>218</v>
      </c>
      <c r="E103" s="812" t="s">
        <v>218</v>
      </c>
      <c r="F103" s="809" t="s">
        <v>218</v>
      </c>
    </row>
    <row r="104" spans="1:6">
      <c r="A104" s="803"/>
      <c r="B104" s="816"/>
      <c r="C104" s="810"/>
      <c r="D104" s="813"/>
      <c r="E104" s="813"/>
      <c r="F104" s="810"/>
    </row>
    <row r="105" spans="1:6">
      <c r="A105" s="803"/>
      <c r="B105" s="816"/>
      <c r="C105" s="811"/>
      <c r="D105" s="814"/>
      <c r="E105" s="814"/>
      <c r="F105" s="811"/>
    </row>
    <row r="106" spans="1:6">
      <c r="A106" s="803"/>
      <c r="B106" s="816"/>
      <c r="C106" s="829" t="s">
        <v>161</v>
      </c>
      <c r="D106" s="812" t="s">
        <v>218</v>
      </c>
      <c r="E106" s="812" t="s">
        <v>218</v>
      </c>
      <c r="F106" s="809" t="s">
        <v>218</v>
      </c>
    </row>
    <row r="107" spans="1:6">
      <c r="A107" s="803"/>
      <c r="B107" s="816"/>
      <c r="C107" s="831"/>
      <c r="D107" s="814"/>
      <c r="E107" s="814"/>
      <c r="F107" s="811"/>
    </row>
    <row r="108" spans="1:6" s="91" customFormat="1" ht="12.75" customHeight="1">
      <c r="A108" s="803"/>
      <c r="B108" s="804" t="s">
        <v>241</v>
      </c>
      <c r="C108" s="812" t="s">
        <v>218</v>
      </c>
      <c r="D108" s="806">
        <v>99453</v>
      </c>
      <c r="E108" s="812" t="s">
        <v>218</v>
      </c>
      <c r="F108" s="809" t="s">
        <v>218</v>
      </c>
    </row>
    <row r="109" spans="1:6" s="91" customFormat="1">
      <c r="A109" s="803"/>
      <c r="B109" s="815"/>
      <c r="C109" s="814"/>
      <c r="D109" s="811"/>
      <c r="E109" s="814"/>
      <c r="F109" s="811"/>
    </row>
    <row r="110" spans="1:6" s="91" customFormat="1">
      <c r="A110" s="803"/>
      <c r="B110" s="805"/>
      <c r="C110" s="117" t="s">
        <v>218</v>
      </c>
      <c r="D110" s="117" t="s">
        <v>218</v>
      </c>
      <c r="E110" s="117" t="s">
        <v>218</v>
      </c>
      <c r="F110" s="126" t="s">
        <v>218</v>
      </c>
    </row>
    <row r="111" spans="1:6" s="91" customFormat="1">
      <c r="A111" s="803"/>
      <c r="B111" s="804" t="s">
        <v>242</v>
      </c>
      <c r="C111" s="155">
        <v>99453</v>
      </c>
      <c r="D111" s="117" t="s">
        <v>218</v>
      </c>
      <c r="E111" s="117" t="s">
        <v>218</v>
      </c>
      <c r="F111" s="126" t="s">
        <v>218</v>
      </c>
    </row>
    <row r="112" spans="1:6" s="91" customFormat="1">
      <c r="A112" s="832"/>
      <c r="B112" s="805"/>
      <c r="C112" s="149" t="s">
        <v>161</v>
      </c>
      <c r="D112" s="117" t="s">
        <v>218</v>
      </c>
      <c r="E112" s="117" t="s">
        <v>218</v>
      </c>
      <c r="F112" s="126" t="s">
        <v>218</v>
      </c>
    </row>
    <row r="113" spans="1:6">
      <c r="A113" s="800" t="s">
        <v>219</v>
      </c>
      <c r="B113" s="800"/>
      <c r="C113" s="143">
        <f>SUM(C103+C111)</f>
        <v>149180</v>
      </c>
      <c r="D113" s="143">
        <f>D108</f>
        <v>99453</v>
      </c>
      <c r="E113" s="112" t="s">
        <v>218</v>
      </c>
      <c r="F113" s="113"/>
    </row>
    <row r="114" spans="1:6">
      <c r="A114" s="800" t="s">
        <v>217</v>
      </c>
      <c r="B114" s="800"/>
      <c r="C114" s="143">
        <f>SUM(C103+C111)</f>
        <v>149180</v>
      </c>
      <c r="D114" s="112" t="s">
        <v>218</v>
      </c>
      <c r="E114" s="112" t="s">
        <v>218</v>
      </c>
      <c r="F114" s="114" t="s">
        <v>218</v>
      </c>
    </row>
    <row r="115" spans="1:6">
      <c r="A115" s="69"/>
      <c r="B115" s="69"/>
      <c r="C115" s="69"/>
      <c r="D115" s="69"/>
      <c r="E115" s="69"/>
      <c r="F115" s="69"/>
    </row>
    <row r="116" spans="1:6">
      <c r="A116" s="121" t="s">
        <v>209</v>
      </c>
      <c r="B116" s="121" t="s">
        <v>162</v>
      </c>
      <c r="C116" s="69"/>
      <c r="D116" s="69"/>
      <c r="E116" s="69"/>
      <c r="F116" s="69"/>
    </row>
    <row r="117" spans="1:6">
      <c r="A117" s="115" t="s">
        <v>245</v>
      </c>
      <c r="B117" s="111" t="s">
        <v>243</v>
      </c>
      <c r="C117" s="110" t="s">
        <v>212</v>
      </c>
      <c r="D117" s="110" t="s">
        <v>213</v>
      </c>
      <c r="E117" s="110" t="s">
        <v>214</v>
      </c>
      <c r="F117" s="110" t="s">
        <v>215</v>
      </c>
    </row>
    <row r="118" spans="1:6">
      <c r="A118" s="802" t="s">
        <v>216</v>
      </c>
      <c r="B118" s="816" t="s">
        <v>244</v>
      </c>
      <c r="C118" s="116" t="s">
        <v>218</v>
      </c>
      <c r="D118" s="116" t="s">
        <v>218</v>
      </c>
      <c r="E118" s="116" t="s">
        <v>218</v>
      </c>
      <c r="F118" s="150">
        <v>248633</v>
      </c>
    </row>
    <row r="119" spans="1:6">
      <c r="A119" s="803"/>
      <c r="B119" s="816"/>
      <c r="C119" s="156" t="s">
        <v>161</v>
      </c>
      <c r="D119" s="116" t="s">
        <v>218</v>
      </c>
      <c r="E119" s="116" t="s">
        <v>218</v>
      </c>
      <c r="F119" s="127" t="s">
        <v>218</v>
      </c>
    </row>
    <row r="120" spans="1:6">
      <c r="A120" s="800" t="s">
        <v>219</v>
      </c>
      <c r="B120" s="800"/>
      <c r="C120" s="112" t="s">
        <v>218</v>
      </c>
      <c r="D120" s="112" t="s">
        <v>218</v>
      </c>
      <c r="E120" s="112" t="s">
        <v>218</v>
      </c>
      <c r="F120" s="150">
        <f>F118</f>
        <v>248633</v>
      </c>
    </row>
    <row r="121" spans="1:6">
      <c r="A121" s="800" t="s">
        <v>217</v>
      </c>
      <c r="B121" s="800"/>
      <c r="C121" s="112" t="s">
        <v>218</v>
      </c>
      <c r="D121" s="112" t="s">
        <v>218</v>
      </c>
      <c r="E121" s="112" t="s">
        <v>218</v>
      </c>
      <c r="F121" s="114" t="s">
        <v>218</v>
      </c>
    </row>
    <row r="122" spans="1:6">
      <c r="A122" s="69"/>
      <c r="B122" s="69"/>
      <c r="C122" s="69"/>
      <c r="D122" s="69"/>
      <c r="E122" s="69"/>
      <c r="F122" s="69"/>
    </row>
    <row r="123" spans="1:6">
      <c r="A123" s="69"/>
      <c r="B123" s="69"/>
      <c r="C123" s="69"/>
      <c r="D123" s="69"/>
      <c r="E123" s="69"/>
      <c r="F123" s="69"/>
    </row>
    <row r="124" spans="1:6" s="91" customFormat="1">
      <c r="A124" s="69"/>
      <c r="B124" s="69"/>
      <c r="C124" s="69"/>
      <c r="D124" s="69"/>
      <c r="E124" s="69"/>
      <c r="F124" s="69"/>
    </row>
    <row r="125" spans="1:6" s="91" customFormat="1" ht="20.25">
      <c r="A125" s="119" t="s">
        <v>233</v>
      </c>
      <c r="B125" s="69"/>
      <c r="C125" s="69"/>
      <c r="D125" s="69"/>
      <c r="E125" s="69"/>
      <c r="F125" s="69"/>
    </row>
    <row r="126" spans="1:6" s="91" customFormat="1" ht="18">
      <c r="A126" s="120" t="s">
        <v>234</v>
      </c>
      <c r="B126" s="69"/>
      <c r="C126" s="69"/>
      <c r="D126" s="69"/>
      <c r="E126" s="69"/>
      <c r="F126" s="69"/>
    </row>
    <row r="127" spans="1:6" s="91" customFormat="1">
      <c r="A127" s="69"/>
      <c r="B127" s="69"/>
      <c r="C127" s="69"/>
      <c r="D127" s="69"/>
      <c r="E127" s="69"/>
      <c r="F127" s="69"/>
    </row>
    <row r="128" spans="1:6">
      <c r="A128" s="121" t="s">
        <v>209</v>
      </c>
      <c r="B128" s="121" t="s">
        <v>170</v>
      </c>
      <c r="C128" s="69"/>
      <c r="D128" s="69"/>
      <c r="E128" s="69"/>
      <c r="F128" s="69"/>
    </row>
    <row r="129" spans="1:6">
      <c r="A129" s="115" t="s">
        <v>247</v>
      </c>
      <c r="B129" s="111" t="s">
        <v>246</v>
      </c>
      <c r="C129" s="110" t="s">
        <v>212</v>
      </c>
      <c r="D129" s="110" t="s">
        <v>213</v>
      </c>
      <c r="E129" s="110" t="s">
        <v>214</v>
      </c>
      <c r="F129" s="110" t="s">
        <v>215</v>
      </c>
    </row>
    <row r="130" spans="1:6">
      <c r="A130" s="820" t="s">
        <v>216</v>
      </c>
      <c r="B130" s="833" t="s">
        <v>248</v>
      </c>
      <c r="C130" s="834"/>
      <c r="D130" s="834"/>
      <c r="E130" s="834"/>
      <c r="F130" s="835"/>
    </row>
    <row r="131" spans="1:6" s="91" customFormat="1">
      <c r="A131" s="821"/>
      <c r="B131" s="804" t="s">
        <v>249</v>
      </c>
      <c r="C131" s="146" t="s">
        <v>218</v>
      </c>
      <c r="D131" s="116" t="s">
        <v>218</v>
      </c>
      <c r="E131" s="116" t="s">
        <v>218</v>
      </c>
      <c r="F131" s="116" t="s">
        <v>218</v>
      </c>
    </row>
    <row r="132" spans="1:6" s="91" customFormat="1">
      <c r="A132" s="821"/>
      <c r="B132" s="805"/>
      <c r="C132" s="148" t="s">
        <v>161</v>
      </c>
      <c r="D132" s="116" t="s">
        <v>218</v>
      </c>
      <c r="E132" s="116" t="s">
        <v>218</v>
      </c>
      <c r="F132" s="116" t="s">
        <v>218</v>
      </c>
    </row>
    <row r="133" spans="1:6" s="91" customFormat="1">
      <c r="A133" s="821"/>
      <c r="B133" s="804" t="s">
        <v>250</v>
      </c>
      <c r="C133" s="116" t="s">
        <v>218</v>
      </c>
      <c r="D133" s="146" t="s">
        <v>218</v>
      </c>
      <c r="E133" s="116" t="s">
        <v>218</v>
      </c>
      <c r="F133" s="116" t="s">
        <v>218</v>
      </c>
    </row>
    <row r="134" spans="1:6" s="91" customFormat="1">
      <c r="A134" s="821"/>
      <c r="B134" s="805"/>
      <c r="C134" s="116" t="s">
        <v>218</v>
      </c>
      <c r="D134" s="127" t="s">
        <v>218</v>
      </c>
      <c r="E134" s="116" t="s">
        <v>218</v>
      </c>
      <c r="F134" s="116" t="s">
        <v>218</v>
      </c>
    </row>
    <row r="135" spans="1:6" s="91" customFormat="1">
      <c r="A135" s="821"/>
      <c r="B135" s="804" t="s">
        <v>250</v>
      </c>
      <c r="C135" s="116" t="s">
        <v>218</v>
      </c>
      <c r="D135" s="116" t="s">
        <v>218</v>
      </c>
      <c r="E135" s="146" t="s">
        <v>218</v>
      </c>
      <c r="F135" s="116" t="s">
        <v>218</v>
      </c>
    </row>
    <row r="136" spans="1:6" s="91" customFormat="1">
      <c r="A136" s="821"/>
      <c r="B136" s="805"/>
      <c r="C136" s="116" t="s">
        <v>218</v>
      </c>
      <c r="D136" s="116" t="s">
        <v>218</v>
      </c>
      <c r="E136" s="127" t="s">
        <v>218</v>
      </c>
      <c r="F136" s="116" t="s">
        <v>218</v>
      </c>
    </row>
    <row r="137" spans="1:6" s="91" customFormat="1">
      <c r="A137" s="821"/>
      <c r="B137" s="804" t="s">
        <v>250</v>
      </c>
      <c r="C137" s="146" t="s">
        <v>218</v>
      </c>
      <c r="D137" s="146" t="s">
        <v>218</v>
      </c>
      <c r="E137" s="146" t="s">
        <v>218</v>
      </c>
      <c r="F137" s="150">
        <v>165755</v>
      </c>
    </row>
    <row r="138" spans="1:6" s="91" customFormat="1">
      <c r="A138" s="821"/>
      <c r="B138" s="805"/>
      <c r="C138" s="114" t="s">
        <v>218</v>
      </c>
      <c r="D138" s="114" t="s">
        <v>218</v>
      </c>
      <c r="E138" s="114" t="s">
        <v>218</v>
      </c>
      <c r="F138" s="127" t="s">
        <v>218</v>
      </c>
    </row>
    <row r="139" spans="1:6" s="91" customFormat="1">
      <c r="A139" s="821"/>
      <c r="B139" s="833" t="s">
        <v>251</v>
      </c>
      <c r="C139" s="834"/>
      <c r="D139" s="834"/>
      <c r="E139" s="834"/>
      <c r="F139" s="835"/>
    </row>
    <row r="140" spans="1:6" s="91" customFormat="1">
      <c r="A140" s="821"/>
      <c r="B140" s="804" t="s">
        <v>252</v>
      </c>
      <c r="C140" s="146" t="s">
        <v>218</v>
      </c>
      <c r="D140" s="116" t="s">
        <v>218</v>
      </c>
      <c r="E140" s="116" t="s">
        <v>218</v>
      </c>
      <c r="F140" s="116" t="s">
        <v>218</v>
      </c>
    </row>
    <row r="141" spans="1:6" s="91" customFormat="1">
      <c r="A141" s="821"/>
      <c r="B141" s="805"/>
      <c r="C141" s="148" t="s">
        <v>161</v>
      </c>
      <c r="D141" s="116" t="s">
        <v>218</v>
      </c>
      <c r="E141" s="116" t="s">
        <v>218</v>
      </c>
      <c r="F141" s="116" t="s">
        <v>218</v>
      </c>
    </row>
    <row r="142" spans="1:6" s="91" customFormat="1">
      <c r="A142" s="821"/>
      <c r="B142" s="804" t="s">
        <v>253</v>
      </c>
      <c r="C142" s="116" t="s">
        <v>218</v>
      </c>
      <c r="D142" s="146" t="s">
        <v>218</v>
      </c>
      <c r="E142" s="116" t="s">
        <v>218</v>
      </c>
      <c r="F142" s="116" t="s">
        <v>218</v>
      </c>
    </row>
    <row r="143" spans="1:6" s="91" customFormat="1">
      <c r="A143" s="821"/>
      <c r="B143" s="805"/>
      <c r="C143" s="116" t="s">
        <v>218</v>
      </c>
      <c r="D143" s="127" t="s">
        <v>218</v>
      </c>
      <c r="E143" s="116" t="s">
        <v>218</v>
      </c>
      <c r="F143" s="116" t="s">
        <v>218</v>
      </c>
    </row>
    <row r="144" spans="1:6" s="91" customFormat="1">
      <c r="A144" s="821"/>
      <c r="B144" s="804" t="s">
        <v>254</v>
      </c>
      <c r="C144" s="116" t="s">
        <v>218</v>
      </c>
      <c r="D144" s="116" t="s">
        <v>218</v>
      </c>
      <c r="E144" s="116" t="s">
        <v>218</v>
      </c>
      <c r="F144" s="150">
        <v>165755</v>
      </c>
    </row>
    <row r="145" spans="1:6" s="91" customFormat="1">
      <c r="A145" s="822"/>
      <c r="B145" s="805"/>
      <c r="C145" s="116" t="s">
        <v>218</v>
      </c>
      <c r="D145" s="116" t="s">
        <v>218</v>
      </c>
      <c r="E145" s="116" t="s">
        <v>218</v>
      </c>
      <c r="F145" s="127" t="s">
        <v>218</v>
      </c>
    </row>
    <row r="146" spans="1:6">
      <c r="A146" s="800" t="s">
        <v>219</v>
      </c>
      <c r="B146" s="800"/>
      <c r="C146" s="146" t="s">
        <v>218</v>
      </c>
      <c r="D146" s="146" t="s">
        <v>218</v>
      </c>
      <c r="E146" s="112" t="s">
        <v>218</v>
      </c>
      <c r="F146" s="150">
        <f>SUM(F137+F144)</f>
        <v>331510</v>
      </c>
    </row>
    <row r="147" spans="1:6">
      <c r="A147" s="800" t="s">
        <v>217</v>
      </c>
      <c r="B147" s="800"/>
      <c r="C147" s="151" t="s">
        <v>218</v>
      </c>
      <c r="D147" s="151" t="s">
        <v>218</v>
      </c>
      <c r="E147" s="112" t="s">
        <v>218</v>
      </c>
      <c r="F147" s="114" t="s">
        <v>218</v>
      </c>
    </row>
    <row r="148" spans="1:6">
      <c r="A148" s="69"/>
      <c r="B148" s="69"/>
      <c r="C148" s="69"/>
      <c r="D148" s="69"/>
      <c r="E148" s="69"/>
      <c r="F148" s="69"/>
    </row>
    <row r="149" spans="1:6">
      <c r="A149" s="121" t="s">
        <v>209</v>
      </c>
      <c r="B149" s="121" t="s">
        <v>170</v>
      </c>
      <c r="C149" s="69"/>
      <c r="D149" s="69"/>
      <c r="E149" s="69"/>
      <c r="F149" s="69"/>
    </row>
    <row r="150" spans="1:6" ht="25.5">
      <c r="A150" s="115" t="s">
        <v>255</v>
      </c>
      <c r="B150" s="111" t="s">
        <v>256</v>
      </c>
      <c r="C150" s="110" t="s">
        <v>212</v>
      </c>
      <c r="D150" s="110" t="s">
        <v>213</v>
      </c>
      <c r="E150" s="110" t="s">
        <v>214</v>
      </c>
      <c r="F150" s="110" t="s">
        <v>215</v>
      </c>
    </row>
    <row r="151" spans="1:6">
      <c r="A151" s="817" t="s">
        <v>216</v>
      </c>
      <c r="B151" s="804" t="s">
        <v>257</v>
      </c>
      <c r="C151" s="116" t="s">
        <v>218</v>
      </c>
      <c r="D151" s="150">
        <v>20719</v>
      </c>
      <c r="E151" s="116" t="s">
        <v>218</v>
      </c>
      <c r="F151" s="146" t="s">
        <v>218</v>
      </c>
    </row>
    <row r="152" spans="1:6">
      <c r="A152" s="818"/>
      <c r="B152" s="805"/>
      <c r="C152" s="148" t="s">
        <v>161</v>
      </c>
      <c r="D152" s="147" t="s">
        <v>218</v>
      </c>
      <c r="E152" s="116" t="s">
        <v>218</v>
      </c>
      <c r="F152" s="146" t="s">
        <v>218</v>
      </c>
    </row>
    <row r="153" spans="1:6">
      <c r="A153" s="818"/>
      <c r="B153" s="804" t="s">
        <v>258</v>
      </c>
      <c r="C153" s="812" t="s">
        <v>218</v>
      </c>
      <c r="D153" s="812" t="s">
        <v>218</v>
      </c>
      <c r="E153" s="812" t="s">
        <v>218</v>
      </c>
      <c r="F153" s="812" t="s">
        <v>218</v>
      </c>
    </row>
    <row r="154" spans="1:6" s="91" customFormat="1">
      <c r="A154" s="818"/>
      <c r="B154" s="815"/>
      <c r="C154" s="814"/>
      <c r="D154" s="814"/>
      <c r="E154" s="814"/>
      <c r="F154" s="814"/>
    </row>
    <row r="155" spans="1:6">
      <c r="A155" s="818"/>
      <c r="B155" s="805"/>
      <c r="C155" s="116" t="s">
        <v>218</v>
      </c>
      <c r="D155" s="116" t="s">
        <v>218</v>
      </c>
      <c r="E155" s="116" t="s">
        <v>218</v>
      </c>
      <c r="F155" s="146" t="s">
        <v>218</v>
      </c>
    </row>
    <row r="156" spans="1:6">
      <c r="A156" s="818"/>
      <c r="B156" s="804" t="s">
        <v>259</v>
      </c>
      <c r="C156" s="812" t="s">
        <v>218</v>
      </c>
      <c r="D156" s="812" t="s">
        <v>218</v>
      </c>
      <c r="E156" s="812" t="s">
        <v>218</v>
      </c>
      <c r="F156" s="812" t="s">
        <v>218</v>
      </c>
    </row>
    <row r="157" spans="1:6" s="91" customFormat="1">
      <c r="A157" s="818"/>
      <c r="B157" s="815"/>
      <c r="C157" s="814"/>
      <c r="D157" s="814"/>
      <c r="E157" s="814"/>
      <c r="F157" s="814"/>
    </row>
    <row r="158" spans="1:6">
      <c r="A158" s="818"/>
      <c r="B158" s="805"/>
      <c r="C158" s="148" t="s">
        <v>161</v>
      </c>
      <c r="D158" s="116" t="s">
        <v>218</v>
      </c>
      <c r="E158" s="116" t="s">
        <v>218</v>
      </c>
      <c r="F158" s="146" t="s">
        <v>218</v>
      </c>
    </row>
    <row r="159" spans="1:6">
      <c r="A159" s="818"/>
      <c r="B159" s="804" t="s">
        <v>260</v>
      </c>
      <c r="C159" s="812" t="s">
        <v>218</v>
      </c>
      <c r="D159" s="812" t="s">
        <v>218</v>
      </c>
      <c r="E159" s="812" t="s">
        <v>218</v>
      </c>
      <c r="F159" s="812" t="s">
        <v>218</v>
      </c>
    </row>
    <row r="160" spans="1:6" s="91" customFormat="1">
      <c r="A160" s="818"/>
      <c r="B160" s="815"/>
      <c r="C160" s="814"/>
      <c r="D160" s="814"/>
      <c r="E160" s="814"/>
      <c r="F160" s="814"/>
    </row>
    <row r="161" spans="1:6">
      <c r="A161" s="818"/>
      <c r="B161" s="805"/>
      <c r="C161" s="116" t="s">
        <v>218</v>
      </c>
      <c r="D161" s="116" t="s">
        <v>218</v>
      </c>
      <c r="E161" s="127" t="s">
        <v>218</v>
      </c>
      <c r="F161" s="127" t="s">
        <v>218</v>
      </c>
    </row>
    <row r="162" spans="1:6">
      <c r="A162" s="818"/>
      <c r="B162" s="804" t="s">
        <v>261</v>
      </c>
      <c r="C162" s="116" t="s">
        <v>218</v>
      </c>
      <c r="D162" s="116" t="s">
        <v>218</v>
      </c>
      <c r="E162" s="146" t="s">
        <v>218</v>
      </c>
      <c r="F162" s="146" t="s">
        <v>218</v>
      </c>
    </row>
    <row r="163" spans="1:6">
      <c r="A163" s="818"/>
      <c r="B163" s="805"/>
      <c r="C163" s="116" t="s">
        <v>218</v>
      </c>
      <c r="D163" s="116" t="s">
        <v>218</v>
      </c>
      <c r="E163" s="127" t="s">
        <v>218</v>
      </c>
      <c r="F163" s="127" t="s">
        <v>218</v>
      </c>
    </row>
    <row r="164" spans="1:6" s="91" customFormat="1">
      <c r="A164" s="818"/>
      <c r="B164" s="804" t="s">
        <v>316</v>
      </c>
      <c r="C164" s="146" t="s">
        <v>218</v>
      </c>
      <c r="D164" s="150">
        <v>103597</v>
      </c>
      <c r="E164" s="150">
        <v>145036</v>
      </c>
      <c r="F164" s="150">
        <v>145036</v>
      </c>
    </row>
    <row r="165" spans="1:6" s="91" customFormat="1">
      <c r="A165" s="818"/>
      <c r="B165" s="805"/>
      <c r="C165" s="146" t="s">
        <v>218</v>
      </c>
      <c r="D165" s="147" t="s">
        <v>218</v>
      </c>
      <c r="E165" s="147" t="s">
        <v>218</v>
      </c>
      <c r="F165" s="147" t="s">
        <v>218</v>
      </c>
    </row>
    <row r="166" spans="1:6">
      <c r="A166" s="800" t="s">
        <v>219</v>
      </c>
      <c r="B166" s="800"/>
      <c r="C166" s="112" t="s">
        <v>218</v>
      </c>
      <c r="D166" s="143">
        <f>SUM(D151+D164)</f>
        <v>124316</v>
      </c>
      <c r="E166" s="150">
        <f>E164</f>
        <v>145036</v>
      </c>
      <c r="F166" s="150">
        <f>F164</f>
        <v>145036</v>
      </c>
    </row>
    <row r="167" spans="1:6">
      <c r="A167" s="800" t="s">
        <v>217</v>
      </c>
      <c r="B167" s="800"/>
      <c r="C167" s="112" t="s">
        <v>218</v>
      </c>
      <c r="D167" s="130" t="s">
        <v>218</v>
      </c>
      <c r="E167" s="128" t="s">
        <v>218</v>
      </c>
      <c r="F167" s="114" t="s">
        <v>218</v>
      </c>
    </row>
    <row r="168" spans="1:6">
      <c r="A168" s="69"/>
      <c r="B168" s="69"/>
      <c r="C168" s="69"/>
      <c r="D168" s="69"/>
      <c r="E168" s="69"/>
      <c r="F168" s="69"/>
    </row>
    <row r="169" spans="1:6" s="91" customFormat="1" ht="20.25">
      <c r="A169" s="119" t="s">
        <v>233</v>
      </c>
      <c r="B169" s="69"/>
      <c r="C169" s="69"/>
      <c r="D169" s="69"/>
      <c r="E169" s="69"/>
      <c r="F169" s="69"/>
    </row>
    <row r="170" spans="1:6" s="91" customFormat="1" ht="18">
      <c r="A170" s="120" t="s">
        <v>234</v>
      </c>
      <c r="B170" s="69"/>
      <c r="C170" s="69"/>
      <c r="D170" s="69"/>
      <c r="E170" s="69"/>
      <c r="F170" s="69"/>
    </row>
    <row r="171" spans="1:6" s="91" customFormat="1">
      <c r="A171" s="69"/>
      <c r="B171" s="69"/>
      <c r="C171" s="69"/>
      <c r="D171" s="69"/>
      <c r="E171" s="69"/>
      <c r="F171" s="69"/>
    </row>
    <row r="172" spans="1:6">
      <c r="A172" s="121" t="s">
        <v>209</v>
      </c>
      <c r="B172" s="121"/>
      <c r="C172" s="69"/>
      <c r="D172" s="69"/>
      <c r="E172" s="69"/>
      <c r="F172" s="69"/>
    </row>
    <row r="173" spans="1:6" ht="25.5">
      <c r="A173" s="115" t="s">
        <v>262</v>
      </c>
      <c r="B173" s="111" t="s">
        <v>263</v>
      </c>
      <c r="C173" s="110" t="s">
        <v>212</v>
      </c>
      <c r="D173" s="110" t="s">
        <v>213</v>
      </c>
      <c r="E173" s="110" t="s">
        <v>214</v>
      </c>
      <c r="F173" s="110" t="s">
        <v>215</v>
      </c>
    </row>
    <row r="174" spans="1:6">
      <c r="A174" s="821" t="s">
        <v>216</v>
      </c>
      <c r="B174" s="804" t="s">
        <v>264</v>
      </c>
      <c r="C174" s="116" t="s">
        <v>218</v>
      </c>
      <c r="D174" s="150">
        <v>207194</v>
      </c>
      <c r="E174" s="116" t="s">
        <v>218</v>
      </c>
      <c r="F174" s="116" t="s">
        <v>218</v>
      </c>
    </row>
    <row r="175" spans="1:6">
      <c r="A175" s="821"/>
      <c r="B175" s="805"/>
      <c r="C175" s="116" t="s">
        <v>218</v>
      </c>
      <c r="D175" s="127" t="s">
        <v>218</v>
      </c>
      <c r="E175" s="116" t="s">
        <v>218</v>
      </c>
      <c r="F175" s="116" t="s">
        <v>218</v>
      </c>
    </row>
    <row r="176" spans="1:6">
      <c r="A176" s="821"/>
      <c r="B176" s="804" t="s">
        <v>265</v>
      </c>
      <c r="C176" s="116" t="s">
        <v>218</v>
      </c>
      <c r="D176" s="158">
        <v>82878</v>
      </c>
      <c r="E176" s="116" t="s">
        <v>218</v>
      </c>
      <c r="F176" s="157" t="s">
        <v>218</v>
      </c>
    </row>
    <row r="177" spans="1:6">
      <c r="A177" s="821"/>
      <c r="B177" s="805"/>
      <c r="C177" s="116" t="s">
        <v>218</v>
      </c>
      <c r="D177" s="160" t="s">
        <v>218</v>
      </c>
      <c r="E177" s="116" t="s">
        <v>218</v>
      </c>
      <c r="F177" s="157" t="s">
        <v>218</v>
      </c>
    </row>
    <row r="178" spans="1:6">
      <c r="A178" s="821"/>
      <c r="B178" s="804" t="s">
        <v>291</v>
      </c>
      <c r="C178" s="812" t="s">
        <v>218</v>
      </c>
      <c r="D178" s="812" t="s">
        <v>218</v>
      </c>
      <c r="E178" s="806">
        <v>124316</v>
      </c>
      <c r="F178" s="812" t="s">
        <v>218</v>
      </c>
    </row>
    <row r="179" spans="1:6">
      <c r="A179" s="821"/>
      <c r="B179" s="815"/>
      <c r="C179" s="814"/>
      <c r="D179" s="814"/>
      <c r="E179" s="811"/>
      <c r="F179" s="814"/>
    </row>
    <row r="180" spans="1:6">
      <c r="A180" s="821"/>
      <c r="B180" s="805"/>
      <c r="C180" s="116" t="s">
        <v>218</v>
      </c>
      <c r="D180" s="116" t="s">
        <v>218</v>
      </c>
      <c r="E180" s="127" t="s">
        <v>218</v>
      </c>
      <c r="F180" s="116" t="s">
        <v>218</v>
      </c>
    </row>
    <row r="181" spans="1:6">
      <c r="A181" s="800" t="s">
        <v>219</v>
      </c>
      <c r="B181" s="800"/>
      <c r="C181" s="112" t="s">
        <v>218</v>
      </c>
      <c r="D181" s="143">
        <v>290072</v>
      </c>
      <c r="E181" s="150">
        <f>E178</f>
        <v>124316</v>
      </c>
      <c r="F181" s="150" t="str">
        <f>F176</f>
        <v>-</v>
      </c>
    </row>
    <row r="182" spans="1:6">
      <c r="A182" s="800" t="s">
        <v>217</v>
      </c>
      <c r="B182" s="800"/>
      <c r="C182" s="112" t="s">
        <v>218</v>
      </c>
      <c r="D182" s="130" t="s">
        <v>218</v>
      </c>
      <c r="E182" s="128" t="s">
        <v>218</v>
      </c>
      <c r="F182" s="114" t="s">
        <v>218</v>
      </c>
    </row>
    <row r="183" spans="1:6">
      <c r="A183" s="69"/>
      <c r="B183" s="69"/>
      <c r="C183" s="69"/>
      <c r="D183" s="69"/>
      <c r="E183" s="69"/>
      <c r="F183" s="69"/>
    </row>
    <row r="184" spans="1:6" s="91" customFormat="1">
      <c r="A184" s="69"/>
      <c r="B184" s="801" t="s">
        <v>224</v>
      </c>
      <c r="C184" s="801"/>
      <c r="D184" s="801"/>
      <c r="E184" s="801"/>
      <c r="F184" s="122">
        <f>SUM(C113:D113)+SUM(F120)+SUM(F146)+SUM(D166:F166)+SUM(D181:F181)</f>
        <v>1657552</v>
      </c>
    </row>
    <row r="185" spans="1:6">
      <c r="A185" s="69"/>
      <c r="B185" s="69"/>
      <c r="C185" s="69"/>
      <c r="D185" s="69"/>
      <c r="E185" s="69"/>
      <c r="F185" s="69"/>
    </row>
    <row r="186" spans="1:6" ht="20.25">
      <c r="A186" s="119" t="s">
        <v>266</v>
      </c>
      <c r="B186" s="69"/>
      <c r="C186" s="69"/>
      <c r="D186" s="69"/>
      <c r="E186" s="69"/>
      <c r="F186" s="69"/>
    </row>
    <row r="187" spans="1:6">
      <c r="A187" s="121"/>
      <c r="B187" s="69"/>
      <c r="C187" s="69"/>
      <c r="D187" s="69"/>
      <c r="E187" s="69"/>
      <c r="F187" s="69"/>
    </row>
    <row r="188" spans="1:6" ht="18">
      <c r="A188" s="120" t="s">
        <v>267</v>
      </c>
      <c r="B188" s="69"/>
      <c r="C188" s="69"/>
      <c r="D188" s="69"/>
      <c r="E188" s="69"/>
      <c r="F188" s="69"/>
    </row>
    <row r="189" spans="1:6">
      <c r="A189" s="69"/>
      <c r="B189" s="69"/>
      <c r="C189" s="69"/>
      <c r="D189" s="69"/>
      <c r="E189" s="69"/>
      <c r="F189" s="69"/>
    </row>
    <row r="190" spans="1:6">
      <c r="A190" s="121" t="s">
        <v>209</v>
      </c>
      <c r="B190" s="121" t="s">
        <v>181</v>
      </c>
      <c r="C190" s="69"/>
      <c r="D190" s="69"/>
      <c r="E190" s="69"/>
      <c r="F190" s="69"/>
    </row>
    <row r="191" spans="1:6">
      <c r="A191" s="115" t="s">
        <v>210</v>
      </c>
      <c r="B191" s="111" t="s">
        <v>268</v>
      </c>
      <c r="C191" s="110" t="s">
        <v>212</v>
      </c>
      <c r="D191" s="110" t="s">
        <v>213</v>
      </c>
      <c r="E191" s="110" t="s">
        <v>214</v>
      </c>
      <c r="F191" s="110" t="s">
        <v>215</v>
      </c>
    </row>
    <row r="192" spans="1:6">
      <c r="A192" s="821" t="s">
        <v>269</v>
      </c>
      <c r="B192" s="804" t="s">
        <v>292</v>
      </c>
      <c r="C192" s="129">
        <v>29977</v>
      </c>
      <c r="D192" s="153">
        <v>29977</v>
      </c>
      <c r="E192" s="153">
        <v>29977</v>
      </c>
      <c r="F192" s="153">
        <v>29977</v>
      </c>
    </row>
    <row r="193" spans="1:6">
      <c r="A193" s="821"/>
      <c r="B193" s="805"/>
      <c r="C193" s="142" t="s">
        <v>161</v>
      </c>
      <c r="D193" s="127" t="s">
        <v>218</v>
      </c>
      <c r="E193" s="127" t="s">
        <v>218</v>
      </c>
      <c r="F193" s="127" t="s">
        <v>218</v>
      </c>
    </row>
    <row r="194" spans="1:6">
      <c r="A194" s="800" t="s">
        <v>219</v>
      </c>
      <c r="B194" s="800"/>
      <c r="C194" s="143">
        <v>29977</v>
      </c>
      <c r="D194" s="143">
        <v>29977</v>
      </c>
      <c r="E194" s="143">
        <v>29977</v>
      </c>
      <c r="F194" s="143">
        <v>29977</v>
      </c>
    </row>
    <row r="195" spans="1:6">
      <c r="A195" s="800" t="s">
        <v>217</v>
      </c>
      <c r="B195" s="800"/>
      <c r="C195" s="143">
        <f>C192</f>
        <v>29977</v>
      </c>
      <c r="D195" s="130" t="s">
        <v>218</v>
      </c>
      <c r="E195" s="128" t="s">
        <v>218</v>
      </c>
      <c r="F195" s="114" t="s">
        <v>218</v>
      </c>
    </row>
    <row r="196" spans="1:6">
      <c r="A196" s="69"/>
      <c r="B196" s="69"/>
      <c r="C196" s="69"/>
      <c r="D196" s="69"/>
      <c r="E196" s="69"/>
      <c r="F196" s="69"/>
    </row>
    <row r="197" spans="1:6">
      <c r="A197" s="121" t="s">
        <v>209</v>
      </c>
      <c r="B197" s="121" t="s">
        <v>270</v>
      </c>
      <c r="C197" s="69"/>
      <c r="D197" s="69"/>
      <c r="E197" s="69"/>
      <c r="F197" s="69"/>
    </row>
    <row r="198" spans="1:6">
      <c r="A198" s="115" t="s">
        <v>220</v>
      </c>
      <c r="B198" s="111" t="s">
        <v>271</v>
      </c>
      <c r="C198" s="110" t="s">
        <v>212</v>
      </c>
      <c r="D198" s="110" t="s">
        <v>213</v>
      </c>
      <c r="E198" s="110" t="s">
        <v>214</v>
      </c>
      <c r="F198" s="110" t="s">
        <v>215</v>
      </c>
    </row>
    <row r="199" spans="1:6">
      <c r="A199" s="817" t="s">
        <v>216</v>
      </c>
      <c r="B199" s="804" t="s">
        <v>272</v>
      </c>
      <c r="C199" s="809" t="s">
        <v>218</v>
      </c>
      <c r="D199" s="809" t="s">
        <v>218</v>
      </c>
      <c r="E199" s="809" t="s">
        <v>218</v>
      </c>
      <c r="F199" s="809" t="s">
        <v>218</v>
      </c>
    </row>
    <row r="200" spans="1:6" s="91" customFormat="1">
      <c r="A200" s="818"/>
      <c r="B200" s="815"/>
      <c r="C200" s="811"/>
      <c r="D200" s="811"/>
      <c r="E200" s="811"/>
      <c r="F200" s="811"/>
    </row>
    <row r="201" spans="1:6">
      <c r="A201" s="818"/>
      <c r="B201" s="805"/>
      <c r="C201" s="142" t="s">
        <v>161</v>
      </c>
      <c r="D201" s="127" t="s">
        <v>218</v>
      </c>
      <c r="E201" s="127" t="s">
        <v>218</v>
      </c>
      <c r="F201" s="127" t="s">
        <v>218</v>
      </c>
    </row>
    <row r="202" spans="1:6" s="91" customFormat="1">
      <c r="A202" s="818"/>
      <c r="B202" s="836" t="s">
        <v>273</v>
      </c>
      <c r="C202" s="127" t="s">
        <v>218</v>
      </c>
      <c r="D202" s="127" t="s">
        <v>218</v>
      </c>
      <c r="E202" s="127" t="s">
        <v>218</v>
      </c>
      <c r="F202" s="127" t="s">
        <v>218</v>
      </c>
    </row>
    <row r="203" spans="1:6" s="91" customFormat="1">
      <c r="A203" s="818"/>
      <c r="B203" s="837"/>
      <c r="C203" s="142" t="s">
        <v>161</v>
      </c>
      <c r="D203" s="127" t="s">
        <v>218</v>
      </c>
      <c r="E203" s="127" t="s">
        <v>218</v>
      </c>
      <c r="F203" s="127" t="s">
        <v>218</v>
      </c>
    </row>
    <row r="204" spans="1:6" s="91" customFormat="1">
      <c r="A204" s="818"/>
      <c r="B204" s="804" t="s">
        <v>274</v>
      </c>
      <c r="C204" s="809" t="s">
        <v>218</v>
      </c>
      <c r="D204" s="809" t="s">
        <v>218</v>
      </c>
      <c r="E204" s="809" t="s">
        <v>218</v>
      </c>
      <c r="F204" s="809" t="s">
        <v>218</v>
      </c>
    </row>
    <row r="205" spans="1:6" s="91" customFormat="1">
      <c r="A205" s="818"/>
      <c r="B205" s="815"/>
      <c r="C205" s="811"/>
      <c r="D205" s="811"/>
      <c r="E205" s="811"/>
      <c r="F205" s="811"/>
    </row>
    <row r="206" spans="1:6" s="91" customFormat="1">
      <c r="A206" s="818"/>
      <c r="B206" s="805"/>
      <c r="C206" s="142" t="s">
        <v>161</v>
      </c>
      <c r="D206" s="127" t="s">
        <v>218</v>
      </c>
      <c r="E206" s="127" t="s">
        <v>218</v>
      </c>
      <c r="F206" s="127" t="s">
        <v>218</v>
      </c>
    </row>
    <row r="207" spans="1:6" s="91" customFormat="1">
      <c r="A207" s="818"/>
      <c r="B207" s="804" t="s">
        <v>275</v>
      </c>
      <c r="C207" s="127" t="s">
        <v>218</v>
      </c>
      <c r="D207" s="127" t="s">
        <v>218</v>
      </c>
      <c r="E207" s="127" t="s">
        <v>218</v>
      </c>
      <c r="F207" s="127" t="s">
        <v>218</v>
      </c>
    </row>
    <row r="208" spans="1:6" s="91" customFormat="1">
      <c r="A208" s="818"/>
      <c r="B208" s="805"/>
      <c r="C208" s="142" t="s">
        <v>161</v>
      </c>
      <c r="D208" s="127" t="s">
        <v>218</v>
      </c>
      <c r="E208" s="127" t="s">
        <v>218</v>
      </c>
      <c r="F208" s="127" t="s">
        <v>218</v>
      </c>
    </row>
    <row r="209" spans="1:6" s="91" customFormat="1">
      <c r="A209" s="818"/>
      <c r="B209" s="804" t="s">
        <v>276</v>
      </c>
      <c r="C209" s="809" t="s">
        <v>218</v>
      </c>
      <c r="D209" s="809" t="s">
        <v>218</v>
      </c>
      <c r="E209" s="809" t="s">
        <v>218</v>
      </c>
      <c r="F209" s="809" t="s">
        <v>218</v>
      </c>
    </row>
    <row r="210" spans="1:6" s="91" customFormat="1">
      <c r="A210" s="818"/>
      <c r="B210" s="815"/>
      <c r="C210" s="811"/>
      <c r="D210" s="811"/>
      <c r="E210" s="811"/>
      <c r="F210" s="811"/>
    </row>
    <row r="211" spans="1:6" s="91" customFormat="1">
      <c r="A211" s="818"/>
      <c r="B211" s="805"/>
      <c r="C211" s="142" t="s">
        <v>161</v>
      </c>
      <c r="D211" s="127" t="s">
        <v>218</v>
      </c>
      <c r="E211" s="127" t="s">
        <v>218</v>
      </c>
      <c r="F211" s="127" t="s">
        <v>218</v>
      </c>
    </row>
    <row r="212" spans="1:6" s="91" customFormat="1">
      <c r="A212" s="818"/>
      <c r="B212" s="804" t="s">
        <v>277</v>
      </c>
      <c r="C212" s="809" t="s">
        <v>218</v>
      </c>
      <c r="D212" s="809" t="s">
        <v>218</v>
      </c>
      <c r="E212" s="809" t="s">
        <v>218</v>
      </c>
      <c r="F212" s="809" t="s">
        <v>218</v>
      </c>
    </row>
    <row r="213" spans="1:6" s="91" customFormat="1">
      <c r="A213" s="818"/>
      <c r="B213" s="815"/>
      <c r="C213" s="810"/>
      <c r="D213" s="810"/>
      <c r="E213" s="810"/>
      <c r="F213" s="810"/>
    </row>
    <row r="214" spans="1:6" s="91" customFormat="1">
      <c r="A214" s="818"/>
      <c r="B214" s="815"/>
      <c r="C214" s="811"/>
      <c r="D214" s="811"/>
      <c r="E214" s="811"/>
      <c r="F214" s="811"/>
    </row>
    <row r="215" spans="1:6" s="91" customFormat="1">
      <c r="A215" s="818"/>
      <c r="B215" s="815"/>
      <c r="C215" s="829" t="s">
        <v>161</v>
      </c>
      <c r="D215" s="809" t="s">
        <v>218</v>
      </c>
      <c r="E215" s="809" t="s">
        <v>218</v>
      </c>
      <c r="F215" s="809" t="s">
        <v>218</v>
      </c>
    </row>
    <row r="216" spans="1:6" s="91" customFormat="1">
      <c r="A216" s="818"/>
      <c r="B216" s="815"/>
      <c r="C216" s="840"/>
      <c r="D216" s="810"/>
      <c r="E216" s="810"/>
      <c r="F216" s="810"/>
    </row>
    <row r="217" spans="1:6" s="91" customFormat="1">
      <c r="A217" s="818"/>
      <c r="B217" s="805"/>
      <c r="C217" s="841"/>
      <c r="D217" s="811"/>
      <c r="E217" s="811"/>
      <c r="F217" s="811"/>
    </row>
    <row r="218" spans="1:6" s="91" customFormat="1">
      <c r="A218" s="818"/>
      <c r="B218" s="838" t="s">
        <v>278</v>
      </c>
      <c r="C218" s="127" t="s">
        <v>218</v>
      </c>
      <c r="D218" s="127" t="s">
        <v>218</v>
      </c>
      <c r="E218" s="127" t="s">
        <v>218</v>
      </c>
      <c r="F218" s="127" t="s">
        <v>218</v>
      </c>
    </row>
    <row r="219" spans="1:6" s="91" customFormat="1">
      <c r="A219" s="818"/>
      <c r="B219" s="839"/>
      <c r="C219" s="142" t="s">
        <v>161</v>
      </c>
      <c r="D219" s="127" t="s">
        <v>218</v>
      </c>
      <c r="E219" s="127" t="s">
        <v>218</v>
      </c>
      <c r="F219" s="127" t="s">
        <v>218</v>
      </c>
    </row>
    <row r="220" spans="1:6" s="91" customFormat="1">
      <c r="A220" s="818"/>
      <c r="B220" s="804" t="s">
        <v>279</v>
      </c>
      <c r="C220" s="127" t="s">
        <v>218</v>
      </c>
      <c r="D220" s="127" t="s">
        <v>218</v>
      </c>
      <c r="E220" s="127" t="s">
        <v>218</v>
      </c>
      <c r="F220" s="127" t="s">
        <v>218</v>
      </c>
    </row>
    <row r="221" spans="1:6" s="91" customFormat="1">
      <c r="A221" s="819"/>
      <c r="B221" s="805"/>
      <c r="C221" s="142" t="s">
        <v>161</v>
      </c>
      <c r="D221" s="127" t="s">
        <v>218</v>
      </c>
      <c r="E221" s="127" t="s">
        <v>218</v>
      </c>
      <c r="F221" s="127" t="s">
        <v>218</v>
      </c>
    </row>
    <row r="222" spans="1:6">
      <c r="A222" s="800" t="s">
        <v>219</v>
      </c>
      <c r="B222" s="800"/>
      <c r="C222" s="153">
        <v>29977</v>
      </c>
      <c r="D222" s="153">
        <v>29977</v>
      </c>
      <c r="E222" s="153">
        <v>29977</v>
      </c>
      <c r="F222" s="153">
        <v>29977</v>
      </c>
    </row>
    <row r="223" spans="1:6">
      <c r="A223" s="800" t="s">
        <v>217</v>
      </c>
      <c r="B223" s="800"/>
      <c r="C223" s="143">
        <f>C222</f>
        <v>29977</v>
      </c>
      <c r="D223" s="130" t="s">
        <v>218</v>
      </c>
      <c r="E223" s="128" t="s">
        <v>218</v>
      </c>
      <c r="F223" s="114" t="s">
        <v>218</v>
      </c>
    </row>
    <row r="224" spans="1:6">
      <c r="A224" s="69"/>
      <c r="B224" s="69"/>
      <c r="C224" s="69"/>
      <c r="D224" s="69"/>
      <c r="E224" s="69"/>
      <c r="F224" s="69"/>
    </row>
    <row r="225" spans="1:6">
      <c r="A225" s="121" t="s">
        <v>209</v>
      </c>
      <c r="B225" s="121" t="s">
        <v>182</v>
      </c>
      <c r="C225" s="69"/>
      <c r="D225" s="69"/>
      <c r="E225" s="69"/>
      <c r="F225" s="69"/>
    </row>
    <row r="226" spans="1:6">
      <c r="A226" s="115" t="s">
        <v>230</v>
      </c>
      <c r="B226" s="111" t="s">
        <v>280</v>
      </c>
      <c r="C226" s="110" t="s">
        <v>212</v>
      </c>
      <c r="D226" s="110" t="s">
        <v>213</v>
      </c>
      <c r="E226" s="110" t="s">
        <v>214</v>
      </c>
      <c r="F226" s="110" t="s">
        <v>215</v>
      </c>
    </row>
    <row r="227" spans="1:6">
      <c r="A227" s="820" t="s">
        <v>216</v>
      </c>
      <c r="B227" s="804" t="s">
        <v>281</v>
      </c>
      <c r="C227" s="158">
        <v>29977</v>
      </c>
      <c r="D227" s="116" t="s">
        <v>218</v>
      </c>
      <c r="E227" s="116" t="s">
        <v>218</v>
      </c>
      <c r="F227" s="116" t="s">
        <v>218</v>
      </c>
    </row>
    <row r="228" spans="1:6">
      <c r="A228" s="821"/>
      <c r="B228" s="805"/>
      <c r="C228" s="161" t="s">
        <v>161</v>
      </c>
      <c r="D228" s="157" t="s">
        <v>218</v>
      </c>
      <c r="E228" s="116" t="s">
        <v>218</v>
      </c>
      <c r="F228" s="116" t="s">
        <v>218</v>
      </c>
    </row>
    <row r="229" spans="1:6">
      <c r="A229" s="800" t="s">
        <v>219</v>
      </c>
      <c r="B229" s="800"/>
      <c r="C229" s="153">
        <v>29977</v>
      </c>
      <c r="D229" s="153">
        <v>29977</v>
      </c>
      <c r="E229" s="153">
        <v>29977</v>
      </c>
      <c r="F229" s="153">
        <v>29977</v>
      </c>
    </row>
    <row r="230" spans="1:6">
      <c r="A230" s="800" t="s">
        <v>217</v>
      </c>
      <c r="B230" s="800"/>
      <c r="C230" s="144">
        <v>29977</v>
      </c>
      <c r="D230" s="130" t="s">
        <v>218</v>
      </c>
      <c r="E230" s="128" t="s">
        <v>218</v>
      </c>
      <c r="F230" s="114" t="s">
        <v>218</v>
      </c>
    </row>
    <row r="231" spans="1:6" s="91" customFormat="1">
      <c r="A231" s="123"/>
      <c r="B231" s="123"/>
      <c r="C231" s="124"/>
      <c r="D231" s="124"/>
      <c r="E231" s="131"/>
      <c r="F231" s="125"/>
    </row>
    <row r="232" spans="1:6" s="91" customFormat="1" ht="20.25">
      <c r="A232" s="119" t="s">
        <v>266</v>
      </c>
      <c r="B232" s="123"/>
      <c r="C232" s="124"/>
      <c r="D232" s="124"/>
      <c r="E232" s="131"/>
      <c r="F232" s="125"/>
    </row>
    <row r="233" spans="1:6">
      <c r="A233" s="121"/>
      <c r="B233" s="69"/>
      <c r="C233" s="69"/>
      <c r="D233" s="69"/>
      <c r="E233" s="69"/>
      <c r="F233" s="69"/>
    </row>
    <row r="234" spans="1:6" ht="18">
      <c r="A234" s="120" t="s">
        <v>267</v>
      </c>
      <c r="B234" s="69"/>
      <c r="C234" s="69"/>
      <c r="D234" s="69"/>
      <c r="E234" s="69"/>
      <c r="F234" s="69"/>
    </row>
    <row r="235" spans="1:6" s="91" customFormat="1" ht="18">
      <c r="A235" s="120"/>
      <c r="B235" s="69"/>
      <c r="C235" s="69"/>
      <c r="D235" s="69"/>
      <c r="E235" s="69"/>
      <c r="F235" s="69"/>
    </row>
    <row r="236" spans="1:6">
      <c r="A236" s="121" t="s">
        <v>209</v>
      </c>
      <c r="B236" s="121" t="s">
        <v>183</v>
      </c>
      <c r="C236" s="69"/>
      <c r="D236" s="69"/>
      <c r="E236" s="69"/>
      <c r="F236" s="69"/>
    </row>
    <row r="237" spans="1:6">
      <c r="A237" s="115" t="s">
        <v>245</v>
      </c>
      <c r="B237" s="111" t="s">
        <v>282</v>
      </c>
      <c r="C237" s="110" t="s">
        <v>212</v>
      </c>
      <c r="D237" s="110" t="s">
        <v>213</v>
      </c>
      <c r="E237" s="110" t="s">
        <v>214</v>
      </c>
      <c r="F237" s="110" t="s">
        <v>215</v>
      </c>
    </row>
    <row r="238" spans="1:6" ht="12.75" customHeight="1">
      <c r="A238" s="820" t="s">
        <v>216</v>
      </c>
      <c r="B238" s="804" t="s">
        <v>293</v>
      </c>
      <c r="C238" s="829" t="s">
        <v>161</v>
      </c>
      <c r="D238" s="812" t="s">
        <v>218</v>
      </c>
      <c r="E238" s="812" t="s">
        <v>218</v>
      </c>
      <c r="F238" s="812" t="s">
        <v>218</v>
      </c>
    </row>
    <row r="239" spans="1:6">
      <c r="A239" s="821"/>
      <c r="B239" s="815"/>
      <c r="C239" s="840"/>
      <c r="D239" s="813"/>
      <c r="E239" s="813"/>
      <c r="F239" s="813"/>
    </row>
    <row r="240" spans="1:6" s="91" customFormat="1">
      <c r="A240" s="821"/>
      <c r="B240" s="815"/>
      <c r="C240" s="841"/>
      <c r="D240" s="814"/>
      <c r="E240" s="814"/>
      <c r="F240" s="814"/>
    </row>
    <row r="241" spans="1:7" s="91" customFormat="1">
      <c r="A241" s="821"/>
      <c r="B241" s="815"/>
      <c r="C241" s="806">
        <v>29977</v>
      </c>
      <c r="D241" s="812" t="s">
        <v>218</v>
      </c>
      <c r="E241" s="812" t="s">
        <v>218</v>
      </c>
      <c r="F241" s="812" t="s">
        <v>218</v>
      </c>
    </row>
    <row r="242" spans="1:7" s="91" customFormat="1">
      <c r="A242" s="821"/>
      <c r="B242" s="815"/>
      <c r="C242" s="810"/>
      <c r="D242" s="813"/>
      <c r="E242" s="813"/>
      <c r="F242" s="813"/>
      <c r="G242" s="51"/>
    </row>
    <row r="243" spans="1:7" s="91" customFormat="1">
      <c r="A243" s="821"/>
      <c r="B243" s="815"/>
      <c r="C243" s="811"/>
      <c r="D243" s="814"/>
      <c r="E243" s="814"/>
      <c r="F243" s="814"/>
    </row>
    <row r="244" spans="1:7">
      <c r="A244" s="800" t="s">
        <v>219</v>
      </c>
      <c r="B244" s="800"/>
      <c r="C244" s="153">
        <v>29977</v>
      </c>
      <c r="D244" s="153">
        <v>29977</v>
      </c>
      <c r="E244" s="153">
        <v>29977</v>
      </c>
      <c r="F244" s="153">
        <v>29977</v>
      </c>
    </row>
    <row r="245" spans="1:7">
      <c r="A245" s="800" t="s">
        <v>217</v>
      </c>
      <c r="B245" s="800"/>
      <c r="C245" s="144">
        <v>29977</v>
      </c>
      <c r="D245" s="130" t="s">
        <v>218</v>
      </c>
      <c r="E245" s="128" t="s">
        <v>218</v>
      </c>
      <c r="F245" s="114" t="s">
        <v>218</v>
      </c>
    </row>
    <row r="246" spans="1:7">
      <c r="A246" s="69"/>
      <c r="B246" s="69"/>
      <c r="C246" s="69"/>
      <c r="D246" s="69"/>
      <c r="E246" s="69"/>
      <c r="F246" s="69"/>
    </row>
    <row r="247" spans="1:7">
      <c r="A247" s="69"/>
      <c r="B247" s="69"/>
      <c r="C247" s="69"/>
      <c r="D247" s="69"/>
      <c r="E247" s="69"/>
      <c r="F247" s="69"/>
    </row>
    <row r="248" spans="1:7">
      <c r="A248" s="121" t="s">
        <v>209</v>
      </c>
      <c r="B248" s="121" t="s">
        <v>184</v>
      </c>
      <c r="C248" s="69"/>
      <c r="D248" s="69"/>
      <c r="E248" s="69"/>
      <c r="F248" s="69"/>
    </row>
    <row r="249" spans="1:7">
      <c r="A249" s="115" t="s">
        <v>247</v>
      </c>
      <c r="B249" s="111" t="s">
        <v>283</v>
      </c>
      <c r="C249" s="110" t="s">
        <v>212</v>
      </c>
      <c r="D249" s="110" t="s">
        <v>213</v>
      </c>
      <c r="E249" s="110" t="s">
        <v>214</v>
      </c>
      <c r="F249" s="110" t="s">
        <v>215</v>
      </c>
    </row>
    <row r="250" spans="1:7">
      <c r="A250" s="820" t="s">
        <v>216</v>
      </c>
      <c r="B250" s="816" t="s">
        <v>284</v>
      </c>
      <c r="C250" s="160" t="s">
        <v>218</v>
      </c>
      <c r="D250" s="116" t="s">
        <v>218</v>
      </c>
      <c r="E250" s="116" t="s">
        <v>218</v>
      </c>
      <c r="F250" s="116" t="s">
        <v>218</v>
      </c>
    </row>
    <row r="251" spans="1:7">
      <c r="A251" s="821"/>
      <c r="B251" s="816"/>
      <c r="C251" s="161" t="s">
        <v>161</v>
      </c>
      <c r="D251" s="116" t="s">
        <v>218</v>
      </c>
      <c r="E251" s="116" t="s">
        <v>218</v>
      </c>
      <c r="F251" s="116" t="s">
        <v>218</v>
      </c>
    </row>
    <row r="252" spans="1:7" s="91" customFormat="1">
      <c r="A252" s="821"/>
      <c r="B252" s="816" t="s">
        <v>285</v>
      </c>
      <c r="C252" s="160" t="s">
        <v>218</v>
      </c>
      <c r="D252" s="116" t="s">
        <v>218</v>
      </c>
      <c r="E252" s="116" t="s">
        <v>218</v>
      </c>
      <c r="F252" s="116" t="s">
        <v>218</v>
      </c>
    </row>
    <row r="253" spans="1:7" s="91" customFormat="1">
      <c r="A253" s="821"/>
      <c r="B253" s="816"/>
      <c r="C253" s="161" t="s">
        <v>161</v>
      </c>
      <c r="D253" s="116" t="s">
        <v>218</v>
      </c>
      <c r="E253" s="116" t="s">
        <v>218</v>
      </c>
      <c r="F253" s="116" t="s">
        <v>218</v>
      </c>
    </row>
    <row r="254" spans="1:7" s="91" customFormat="1">
      <c r="A254" s="821"/>
      <c r="B254" s="816" t="s">
        <v>286</v>
      </c>
      <c r="C254" s="843" t="s">
        <v>218</v>
      </c>
      <c r="D254" s="844" t="s">
        <v>218</v>
      </c>
      <c r="E254" s="844" t="s">
        <v>218</v>
      </c>
      <c r="F254" s="844" t="s">
        <v>218</v>
      </c>
    </row>
    <row r="255" spans="1:7" s="91" customFormat="1">
      <c r="A255" s="821"/>
      <c r="B255" s="816"/>
      <c r="C255" s="843"/>
      <c r="D255" s="844"/>
      <c r="E255" s="844"/>
      <c r="F255" s="844"/>
    </row>
    <row r="256" spans="1:7" s="91" customFormat="1">
      <c r="A256" s="821"/>
      <c r="B256" s="816"/>
      <c r="C256" s="162" t="s">
        <v>161</v>
      </c>
      <c r="D256" s="117" t="s">
        <v>218</v>
      </c>
      <c r="E256" s="117" t="s">
        <v>218</v>
      </c>
      <c r="F256" s="117" t="s">
        <v>218</v>
      </c>
    </row>
    <row r="257" spans="1:6" s="91" customFormat="1">
      <c r="A257" s="821"/>
      <c r="B257" s="816" t="s">
        <v>287</v>
      </c>
      <c r="C257" s="159" t="s">
        <v>218</v>
      </c>
      <c r="D257" s="116" t="s">
        <v>218</v>
      </c>
      <c r="E257" s="116" t="s">
        <v>218</v>
      </c>
      <c r="F257" s="116" t="s">
        <v>218</v>
      </c>
    </row>
    <row r="258" spans="1:6" s="91" customFormat="1">
      <c r="A258" s="821"/>
      <c r="B258" s="816"/>
      <c r="C258" s="161" t="s">
        <v>161</v>
      </c>
      <c r="D258" s="116" t="s">
        <v>218</v>
      </c>
      <c r="E258" s="116" t="s">
        <v>218</v>
      </c>
      <c r="F258" s="116" t="s">
        <v>218</v>
      </c>
    </row>
    <row r="259" spans="1:6">
      <c r="A259" s="800" t="s">
        <v>219</v>
      </c>
      <c r="B259" s="800"/>
      <c r="C259" s="143">
        <v>29977</v>
      </c>
      <c r="D259" s="143">
        <v>29977</v>
      </c>
      <c r="E259" s="143">
        <v>29977</v>
      </c>
      <c r="F259" s="143">
        <v>29977</v>
      </c>
    </row>
    <row r="260" spans="1:6">
      <c r="A260" s="800" t="s">
        <v>217</v>
      </c>
      <c r="B260" s="800"/>
      <c r="C260" s="143">
        <v>29977</v>
      </c>
      <c r="D260" s="130" t="s">
        <v>218</v>
      </c>
      <c r="E260" s="128" t="s">
        <v>218</v>
      </c>
      <c r="F260" s="114" t="s">
        <v>218</v>
      </c>
    </row>
    <row r="261" spans="1:6">
      <c r="A261" s="69"/>
      <c r="B261" s="69"/>
      <c r="C261" s="69"/>
      <c r="D261" s="69"/>
      <c r="E261" s="69"/>
      <c r="F261" s="69"/>
    </row>
    <row r="262" spans="1:6">
      <c r="A262" s="69"/>
      <c r="B262" s="801" t="s">
        <v>224</v>
      </c>
      <c r="C262" s="801"/>
      <c r="D262" s="801"/>
      <c r="E262" s="801"/>
      <c r="F262" s="122">
        <v>599537</v>
      </c>
    </row>
    <row r="263" spans="1:6">
      <c r="A263" s="69"/>
      <c r="B263" s="69"/>
      <c r="C263" s="69"/>
      <c r="D263" s="69"/>
      <c r="E263" s="69"/>
      <c r="F263" s="69"/>
    </row>
    <row r="264" spans="1:6" ht="20.25">
      <c r="A264" s="119" t="s">
        <v>344</v>
      </c>
      <c r="B264" s="123"/>
      <c r="C264" s="124"/>
      <c r="D264" s="124"/>
      <c r="E264" s="131"/>
      <c r="F264" s="125"/>
    </row>
    <row r="265" spans="1:6" ht="18">
      <c r="A265" s="120"/>
      <c r="B265" s="69"/>
      <c r="C265" s="69"/>
      <c r="D265" s="69"/>
      <c r="E265" s="69"/>
      <c r="F265" s="69"/>
    </row>
    <row r="266" spans="1:6">
      <c r="A266" s="121" t="s">
        <v>209</v>
      </c>
      <c r="B266" s="121"/>
      <c r="C266" s="69"/>
      <c r="D266" s="69"/>
      <c r="E266" s="69"/>
      <c r="F266" s="69"/>
    </row>
    <row r="267" spans="1:6" ht="25.5">
      <c r="A267" s="115" t="s">
        <v>210</v>
      </c>
      <c r="B267" s="111" t="s">
        <v>345</v>
      </c>
      <c r="C267" s="110" t="s">
        <v>212</v>
      </c>
      <c r="D267" s="110" t="s">
        <v>213</v>
      </c>
      <c r="E267" s="110" t="s">
        <v>214</v>
      </c>
      <c r="F267" s="110" t="s">
        <v>215</v>
      </c>
    </row>
    <row r="268" spans="1:6">
      <c r="A268" s="817" t="s">
        <v>216</v>
      </c>
      <c r="B268" s="804" t="s">
        <v>322</v>
      </c>
      <c r="C268" s="158">
        <v>0</v>
      </c>
      <c r="D268" s="157" t="s">
        <v>218</v>
      </c>
      <c r="E268" s="157" t="s">
        <v>218</v>
      </c>
      <c r="F268" s="157" t="s">
        <v>218</v>
      </c>
    </row>
    <row r="269" spans="1:6">
      <c r="A269" s="818"/>
      <c r="B269" s="815"/>
      <c r="C269" s="161" t="s">
        <v>161</v>
      </c>
      <c r="D269" s="157" t="s">
        <v>218</v>
      </c>
      <c r="E269" s="157" t="s">
        <v>218</v>
      </c>
      <c r="F269" s="157" t="s">
        <v>218</v>
      </c>
    </row>
    <row r="270" spans="1:6" s="91" customFormat="1">
      <c r="A270" s="818"/>
      <c r="B270" s="804" t="s">
        <v>323</v>
      </c>
      <c r="C270" s="157" t="s">
        <v>218</v>
      </c>
      <c r="D270" s="158">
        <v>0</v>
      </c>
      <c r="E270" s="157" t="s">
        <v>218</v>
      </c>
      <c r="F270" s="157" t="s">
        <v>218</v>
      </c>
    </row>
    <row r="271" spans="1:6" s="91" customFormat="1">
      <c r="A271" s="818"/>
      <c r="B271" s="815"/>
      <c r="C271" s="157" t="s">
        <v>218</v>
      </c>
      <c r="D271" s="160" t="s">
        <v>218</v>
      </c>
      <c r="E271" s="157" t="s">
        <v>218</v>
      </c>
      <c r="F271" s="157" t="s">
        <v>218</v>
      </c>
    </row>
    <row r="272" spans="1:6" s="91" customFormat="1">
      <c r="A272" s="818"/>
      <c r="B272" s="804" t="s">
        <v>324</v>
      </c>
      <c r="C272" s="157" t="s">
        <v>218</v>
      </c>
      <c r="D272" s="157" t="s">
        <v>218</v>
      </c>
      <c r="E272" s="158">
        <v>0</v>
      </c>
      <c r="F272" s="157" t="s">
        <v>218</v>
      </c>
    </row>
    <row r="273" spans="1:6" s="91" customFormat="1">
      <c r="A273" s="818"/>
      <c r="B273" s="815"/>
      <c r="C273" s="157" t="s">
        <v>218</v>
      </c>
      <c r="D273" s="157" t="s">
        <v>218</v>
      </c>
      <c r="E273" s="160" t="s">
        <v>218</v>
      </c>
      <c r="F273" s="157" t="s">
        <v>218</v>
      </c>
    </row>
    <row r="274" spans="1:6" s="91" customFormat="1">
      <c r="A274" s="818"/>
      <c r="B274" s="804" t="s">
        <v>325</v>
      </c>
      <c r="C274" s="157" t="s">
        <v>218</v>
      </c>
      <c r="D274" s="157" t="s">
        <v>218</v>
      </c>
      <c r="E274" s="157" t="s">
        <v>218</v>
      </c>
      <c r="F274" s="158">
        <v>0</v>
      </c>
    </row>
    <row r="275" spans="1:6" s="91" customFormat="1">
      <c r="A275" s="819"/>
      <c r="B275" s="815"/>
      <c r="C275" s="157" t="s">
        <v>218</v>
      </c>
      <c r="D275" s="157" t="s">
        <v>218</v>
      </c>
      <c r="E275" s="157" t="s">
        <v>218</v>
      </c>
      <c r="F275" s="160" t="s">
        <v>218</v>
      </c>
    </row>
    <row r="276" spans="1:6">
      <c r="A276" s="800" t="s">
        <v>219</v>
      </c>
      <c r="B276" s="800"/>
      <c r="C276" s="144">
        <v>0</v>
      </c>
      <c r="D276" s="144">
        <v>0</v>
      </c>
      <c r="E276" s="144">
        <v>0</v>
      </c>
      <c r="F276" s="144">
        <v>0</v>
      </c>
    </row>
    <row r="277" spans="1:6">
      <c r="A277" s="800" t="s">
        <v>217</v>
      </c>
      <c r="B277" s="800"/>
      <c r="C277" s="144">
        <v>0</v>
      </c>
      <c r="D277" s="144">
        <v>0</v>
      </c>
      <c r="E277" s="144">
        <v>0</v>
      </c>
      <c r="F277" s="144">
        <v>0</v>
      </c>
    </row>
    <row r="278" spans="1:6">
      <c r="A278" s="69"/>
      <c r="B278" s="69"/>
      <c r="C278" s="69"/>
      <c r="D278" s="69"/>
      <c r="E278" s="69"/>
      <c r="F278" s="69"/>
    </row>
    <row r="279" spans="1:6">
      <c r="A279" s="69"/>
      <c r="B279" s="69"/>
      <c r="C279" s="69"/>
      <c r="D279" s="69"/>
      <c r="E279" s="69"/>
      <c r="F279" s="69"/>
    </row>
    <row r="280" spans="1:6">
      <c r="A280" s="121" t="s">
        <v>209</v>
      </c>
      <c r="B280" s="121"/>
      <c r="C280" s="69"/>
      <c r="D280" s="69"/>
      <c r="E280" s="69"/>
      <c r="F280" s="69"/>
    </row>
    <row r="281" spans="1:6">
      <c r="A281" s="115" t="s">
        <v>220</v>
      </c>
      <c r="B281" s="111" t="s">
        <v>346</v>
      </c>
      <c r="C281" s="110" t="s">
        <v>212</v>
      </c>
      <c r="D281" s="110" t="s">
        <v>213</v>
      </c>
      <c r="E281" s="110" t="s">
        <v>214</v>
      </c>
      <c r="F281" s="110" t="s">
        <v>215</v>
      </c>
    </row>
    <row r="282" spans="1:6">
      <c r="A282" s="817" t="s">
        <v>216</v>
      </c>
      <c r="B282" s="804" t="s">
        <v>326</v>
      </c>
      <c r="C282" s="158">
        <v>0</v>
      </c>
      <c r="D282" s="157" t="s">
        <v>218</v>
      </c>
      <c r="E282" s="157" t="s">
        <v>218</v>
      </c>
      <c r="F282" s="157" t="s">
        <v>218</v>
      </c>
    </row>
    <row r="283" spans="1:6">
      <c r="A283" s="818"/>
      <c r="B283" s="815"/>
      <c r="C283" s="161" t="s">
        <v>161</v>
      </c>
      <c r="D283" s="157" t="s">
        <v>218</v>
      </c>
      <c r="E283" s="157" t="s">
        <v>218</v>
      </c>
      <c r="F283" s="157" t="s">
        <v>218</v>
      </c>
    </row>
    <row r="284" spans="1:6">
      <c r="A284" s="818"/>
      <c r="B284" s="804" t="s">
        <v>327</v>
      </c>
      <c r="C284" s="157" t="s">
        <v>218</v>
      </c>
      <c r="D284" s="158">
        <v>0</v>
      </c>
      <c r="E284" s="157" t="s">
        <v>218</v>
      </c>
      <c r="F284" s="157" t="s">
        <v>218</v>
      </c>
    </row>
    <row r="285" spans="1:6">
      <c r="A285" s="818"/>
      <c r="B285" s="815"/>
      <c r="C285" s="157" t="s">
        <v>218</v>
      </c>
      <c r="D285" s="160" t="s">
        <v>218</v>
      </c>
      <c r="E285" s="157" t="s">
        <v>218</v>
      </c>
      <c r="F285" s="157" t="s">
        <v>218</v>
      </c>
    </row>
    <row r="286" spans="1:6">
      <c r="A286" s="818"/>
      <c r="B286" s="804" t="s">
        <v>328</v>
      </c>
      <c r="C286" s="157" t="s">
        <v>218</v>
      </c>
      <c r="D286" s="157" t="s">
        <v>218</v>
      </c>
      <c r="E286" s="158">
        <v>0</v>
      </c>
      <c r="F286" s="157" t="s">
        <v>218</v>
      </c>
    </row>
    <row r="287" spans="1:6">
      <c r="A287" s="818"/>
      <c r="B287" s="815"/>
      <c r="C287" s="157" t="s">
        <v>218</v>
      </c>
      <c r="D287" s="157" t="s">
        <v>218</v>
      </c>
      <c r="E287" s="160" t="s">
        <v>218</v>
      </c>
      <c r="F287" s="157" t="s">
        <v>218</v>
      </c>
    </row>
    <row r="288" spans="1:6">
      <c r="A288" s="818"/>
      <c r="B288" s="804" t="s">
        <v>347</v>
      </c>
      <c r="C288" s="157" t="s">
        <v>218</v>
      </c>
      <c r="D288" s="157" t="s">
        <v>218</v>
      </c>
      <c r="E288" s="157" t="s">
        <v>218</v>
      </c>
      <c r="F288" s="158">
        <v>0</v>
      </c>
    </row>
    <row r="289" spans="1:6">
      <c r="A289" s="818"/>
      <c r="B289" s="815"/>
      <c r="C289" s="157" t="s">
        <v>218</v>
      </c>
      <c r="D289" s="157" t="s">
        <v>218</v>
      </c>
      <c r="E289" s="157" t="s">
        <v>218</v>
      </c>
      <c r="F289" s="160" t="s">
        <v>218</v>
      </c>
    </row>
    <row r="290" spans="1:6" s="91" customFormat="1">
      <c r="A290" s="818"/>
      <c r="B290" s="804" t="s">
        <v>374</v>
      </c>
      <c r="C290" s="157" t="s">
        <v>218</v>
      </c>
      <c r="D290" s="157" t="s">
        <v>218</v>
      </c>
      <c r="E290" s="157" t="s">
        <v>218</v>
      </c>
      <c r="F290" s="158">
        <v>0</v>
      </c>
    </row>
    <row r="291" spans="1:6" s="91" customFormat="1">
      <c r="A291" s="819"/>
      <c r="B291" s="815"/>
      <c r="C291" s="157" t="s">
        <v>218</v>
      </c>
      <c r="D291" s="157" t="s">
        <v>218</v>
      </c>
      <c r="E291" s="157" t="s">
        <v>218</v>
      </c>
      <c r="F291" s="160" t="s">
        <v>218</v>
      </c>
    </row>
    <row r="292" spans="1:6">
      <c r="A292" s="800" t="s">
        <v>219</v>
      </c>
      <c r="B292" s="800"/>
      <c r="C292" s="144">
        <v>0</v>
      </c>
      <c r="D292" s="144">
        <v>0</v>
      </c>
      <c r="E292" s="144">
        <v>0</v>
      </c>
      <c r="F292" s="144">
        <v>0</v>
      </c>
    </row>
    <row r="293" spans="1:6">
      <c r="A293" s="800" t="s">
        <v>217</v>
      </c>
      <c r="B293" s="800"/>
      <c r="C293" s="144">
        <v>0</v>
      </c>
      <c r="D293" s="144">
        <v>0</v>
      </c>
      <c r="E293" s="144">
        <v>0</v>
      </c>
      <c r="F293" s="144">
        <v>0</v>
      </c>
    </row>
    <row r="294" spans="1:6">
      <c r="A294" s="69"/>
      <c r="B294" s="69"/>
      <c r="C294" s="69"/>
      <c r="D294" s="69"/>
      <c r="E294" s="69"/>
      <c r="F294" s="69"/>
    </row>
    <row r="295" spans="1:6">
      <c r="A295" s="69"/>
      <c r="B295" s="69"/>
      <c r="C295" s="69"/>
      <c r="D295" s="69"/>
      <c r="E295" s="69"/>
      <c r="F295" s="69"/>
    </row>
    <row r="296" spans="1:6">
      <c r="A296" s="121" t="s">
        <v>209</v>
      </c>
      <c r="B296" s="121"/>
      <c r="C296" s="69"/>
      <c r="D296" s="69"/>
      <c r="E296" s="69"/>
      <c r="F296" s="69"/>
    </row>
    <row r="297" spans="1:6">
      <c r="A297" s="115" t="s">
        <v>230</v>
      </c>
      <c r="B297" s="111" t="s">
        <v>348</v>
      </c>
      <c r="C297" s="110" t="s">
        <v>212</v>
      </c>
      <c r="D297" s="110" t="s">
        <v>213</v>
      </c>
      <c r="E297" s="110" t="s">
        <v>214</v>
      </c>
      <c r="F297" s="110" t="s">
        <v>215</v>
      </c>
    </row>
    <row r="298" spans="1:6">
      <c r="A298" s="817" t="s">
        <v>216</v>
      </c>
      <c r="B298" s="804" t="s">
        <v>329</v>
      </c>
      <c r="C298" s="158">
        <v>0</v>
      </c>
      <c r="D298" s="157" t="s">
        <v>218</v>
      </c>
      <c r="E298" s="157" t="s">
        <v>218</v>
      </c>
      <c r="F298" s="157" t="s">
        <v>218</v>
      </c>
    </row>
    <row r="299" spans="1:6">
      <c r="A299" s="818"/>
      <c r="B299" s="815"/>
      <c r="C299" s="160" t="s">
        <v>218</v>
      </c>
      <c r="D299" s="157" t="s">
        <v>218</v>
      </c>
      <c r="E299" s="157" t="s">
        <v>218</v>
      </c>
      <c r="F299" s="157" t="s">
        <v>218</v>
      </c>
    </row>
    <row r="300" spans="1:6">
      <c r="A300" s="818"/>
      <c r="B300" s="804" t="s">
        <v>330</v>
      </c>
      <c r="C300" s="157" t="s">
        <v>218</v>
      </c>
      <c r="D300" s="158">
        <v>0</v>
      </c>
      <c r="E300" s="157" t="s">
        <v>218</v>
      </c>
      <c r="F300" s="157" t="s">
        <v>218</v>
      </c>
    </row>
    <row r="301" spans="1:6">
      <c r="A301" s="818"/>
      <c r="B301" s="815"/>
      <c r="C301" s="157" t="s">
        <v>218</v>
      </c>
      <c r="D301" s="160" t="s">
        <v>218</v>
      </c>
      <c r="E301" s="157" t="s">
        <v>218</v>
      </c>
      <c r="F301" s="157" t="s">
        <v>218</v>
      </c>
    </row>
    <row r="302" spans="1:6">
      <c r="A302" s="818"/>
      <c r="B302" s="804" t="s">
        <v>331</v>
      </c>
      <c r="C302" s="157" t="s">
        <v>218</v>
      </c>
      <c r="D302" s="157" t="s">
        <v>218</v>
      </c>
      <c r="E302" s="158">
        <v>0</v>
      </c>
      <c r="F302" s="157" t="s">
        <v>218</v>
      </c>
    </row>
    <row r="303" spans="1:6">
      <c r="A303" s="818"/>
      <c r="B303" s="815"/>
      <c r="C303" s="157" t="s">
        <v>218</v>
      </c>
      <c r="D303" s="157" t="s">
        <v>218</v>
      </c>
      <c r="E303" s="160" t="s">
        <v>218</v>
      </c>
      <c r="F303" s="157" t="s">
        <v>218</v>
      </c>
    </row>
    <row r="304" spans="1:6">
      <c r="A304" s="818"/>
      <c r="B304" s="804" t="s">
        <v>332</v>
      </c>
      <c r="C304" s="157" t="s">
        <v>218</v>
      </c>
      <c r="D304" s="157" t="s">
        <v>218</v>
      </c>
      <c r="E304" s="157" t="s">
        <v>218</v>
      </c>
      <c r="F304" s="158">
        <v>0</v>
      </c>
    </row>
    <row r="305" spans="1:6">
      <c r="A305" s="818"/>
      <c r="B305" s="815"/>
      <c r="C305" s="157" t="s">
        <v>218</v>
      </c>
      <c r="D305" s="157" t="s">
        <v>218</v>
      </c>
      <c r="E305" s="157" t="s">
        <v>218</v>
      </c>
      <c r="F305" s="160" t="s">
        <v>218</v>
      </c>
    </row>
    <row r="306" spans="1:6">
      <c r="A306" s="800" t="s">
        <v>219</v>
      </c>
      <c r="B306" s="800"/>
      <c r="C306" s="144">
        <v>0</v>
      </c>
      <c r="D306" s="144">
        <v>0</v>
      </c>
      <c r="E306" s="144">
        <v>0</v>
      </c>
      <c r="F306" s="144">
        <v>0</v>
      </c>
    </row>
    <row r="307" spans="1:6">
      <c r="A307" s="800" t="s">
        <v>217</v>
      </c>
      <c r="B307" s="800"/>
      <c r="C307" s="144">
        <v>0</v>
      </c>
      <c r="D307" s="144">
        <v>0</v>
      </c>
      <c r="E307" s="144">
        <v>0</v>
      </c>
      <c r="F307" s="144">
        <v>0</v>
      </c>
    </row>
    <row r="308" spans="1:6">
      <c r="A308" s="69"/>
      <c r="B308" s="69"/>
      <c r="C308" s="69"/>
      <c r="D308" s="69"/>
      <c r="E308" s="69"/>
      <c r="F308" s="69"/>
    </row>
    <row r="309" spans="1:6">
      <c r="A309" s="69"/>
      <c r="B309" s="69"/>
      <c r="C309" s="69"/>
      <c r="D309" s="69"/>
      <c r="E309" s="69"/>
      <c r="F309" s="69"/>
    </row>
    <row r="310" spans="1:6">
      <c r="A310" s="121" t="s">
        <v>209</v>
      </c>
      <c r="B310" s="121"/>
      <c r="C310" s="69"/>
      <c r="D310" s="69"/>
      <c r="E310" s="69"/>
      <c r="F310" s="69"/>
    </row>
    <row r="311" spans="1:6">
      <c r="A311" s="115" t="s">
        <v>245</v>
      </c>
      <c r="B311" s="111" t="s">
        <v>349</v>
      </c>
      <c r="C311" s="110" t="s">
        <v>212</v>
      </c>
      <c r="D311" s="110" t="s">
        <v>213</v>
      </c>
      <c r="E311" s="110" t="s">
        <v>214</v>
      </c>
      <c r="F311" s="110" t="s">
        <v>215</v>
      </c>
    </row>
    <row r="312" spans="1:6">
      <c r="A312" s="817" t="s">
        <v>216</v>
      </c>
      <c r="B312" s="804" t="s">
        <v>333</v>
      </c>
      <c r="C312" s="158">
        <v>33150</v>
      </c>
      <c r="D312" s="157" t="s">
        <v>218</v>
      </c>
      <c r="E312" s="157" t="s">
        <v>218</v>
      </c>
      <c r="F312" s="157" t="s">
        <v>218</v>
      </c>
    </row>
    <row r="313" spans="1:6">
      <c r="A313" s="818"/>
      <c r="B313" s="815"/>
      <c r="C313" s="161" t="s">
        <v>161</v>
      </c>
      <c r="D313" s="157" t="s">
        <v>218</v>
      </c>
      <c r="E313" s="157" t="s">
        <v>218</v>
      </c>
      <c r="F313" s="157" t="s">
        <v>218</v>
      </c>
    </row>
    <row r="314" spans="1:6">
      <c r="A314" s="818"/>
      <c r="B314" s="804" t="s">
        <v>334</v>
      </c>
      <c r="C314" s="157" t="s">
        <v>218</v>
      </c>
      <c r="D314" s="158">
        <v>33150</v>
      </c>
      <c r="E314" s="157" t="s">
        <v>218</v>
      </c>
      <c r="F314" s="157" t="s">
        <v>218</v>
      </c>
    </row>
    <row r="315" spans="1:6">
      <c r="A315" s="818"/>
      <c r="B315" s="815"/>
      <c r="C315" s="157" t="s">
        <v>218</v>
      </c>
      <c r="D315" s="160" t="s">
        <v>218</v>
      </c>
      <c r="E315" s="157" t="s">
        <v>218</v>
      </c>
      <c r="F315" s="157" t="s">
        <v>218</v>
      </c>
    </row>
    <row r="316" spans="1:6">
      <c r="A316" s="818"/>
      <c r="B316" s="804" t="s">
        <v>335</v>
      </c>
      <c r="C316" s="157" t="s">
        <v>218</v>
      </c>
      <c r="D316" s="157" t="s">
        <v>218</v>
      </c>
      <c r="E316" s="158">
        <v>49726</v>
      </c>
      <c r="F316" s="157" t="s">
        <v>218</v>
      </c>
    </row>
    <row r="317" spans="1:6">
      <c r="A317" s="818"/>
      <c r="B317" s="815"/>
      <c r="C317" s="157" t="s">
        <v>218</v>
      </c>
      <c r="D317" s="157" t="s">
        <v>218</v>
      </c>
      <c r="E317" s="160" t="s">
        <v>218</v>
      </c>
      <c r="F317" s="157" t="s">
        <v>218</v>
      </c>
    </row>
    <row r="318" spans="1:6">
      <c r="A318" s="818"/>
      <c r="B318" s="804" t="s">
        <v>336</v>
      </c>
      <c r="C318" s="157" t="s">
        <v>218</v>
      </c>
      <c r="D318" s="157" t="s">
        <v>218</v>
      </c>
      <c r="E318" s="157" t="s">
        <v>218</v>
      </c>
      <c r="F318" s="158">
        <v>49726</v>
      </c>
    </row>
    <row r="319" spans="1:6">
      <c r="A319" s="818"/>
      <c r="B319" s="815"/>
      <c r="C319" s="157" t="s">
        <v>218</v>
      </c>
      <c r="D319" s="157" t="s">
        <v>218</v>
      </c>
      <c r="E319" s="157" t="s">
        <v>218</v>
      </c>
      <c r="F319" s="160" t="s">
        <v>218</v>
      </c>
    </row>
    <row r="320" spans="1:6">
      <c r="A320" s="800" t="s">
        <v>219</v>
      </c>
      <c r="B320" s="800"/>
      <c r="C320" s="158">
        <v>33150</v>
      </c>
      <c r="D320" s="158">
        <v>33150</v>
      </c>
      <c r="E320" s="158">
        <v>49726</v>
      </c>
      <c r="F320" s="158">
        <v>49726</v>
      </c>
    </row>
    <row r="321" spans="1:6">
      <c r="A321" s="800" t="s">
        <v>217</v>
      </c>
      <c r="B321" s="800"/>
      <c r="C321" s="144">
        <v>33150</v>
      </c>
      <c r="D321" s="144">
        <v>0</v>
      </c>
      <c r="E321" s="144">
        <v>0</v>
      </c>
      <c r="F321" s="144">
        <v>0</v>
      </c>
    </row>
    <row r="322" spans="1:6">
      <c r="A322" s="69"/>
      <c r="B322" s="69"/>
      <c r="C322" s="69"/>
      <c r="D322" s="69"/>
      <c r="E322" s="69"/>
      <c r="F322" s="69"/>
    </row>
    <row r="323" spans="1:6" ht="20.25">
      <c r="A323" s="119" t="s">
        <v>344</v>
      </c>
      <c r="B323" s="69"/>
      <c r="C323" s="69"/>
      <c r="D323" s="69"/>
      <c r="E323" s="69"/>
      <c r="F323" s="69"/>
    </row>
    <row r="324" spans="1:6" s="91" customFormat="1">
      <c r="A324" s="69"/>
      <c r="B324" s="69"/>
      <c r="C324" s="69"/>
      <c r="D324" s="69"/>
      <c r="E324" s="69"/>
      <c r="F324" s="69"/>
    </row>
    <row r="325" spans="1:6">
      <c r="A325" s="121" t="s">
        <v>209</v>
      </c>
      <c r="B325" s="121"/>
      <c r="C325" s="69"/>
      <c r="D325" s="69"/>
      <c r="E325" s="69"/>
      <c r="F325" s="69"/>
    </row>
    <row r="326" spans="1:6" ht="25.5">
      <c r="A326" s="115" t="s">
        <v>247</v>
      </c>
      <c r="B326" s="111" t="s">
        <v>350</v>
      </c>
      <c r="C326" s="110" t="s">
        <v>212</v>
      </c>
      <c r="D326" s="110" t="s">
        <v>213</v>
      </c>
      <c r="E326" s="110" t="s">
        <v>214</v>
      </c>
      <c r="F326" s="110" t="s">
        <v>215</v>
      </c>
    </row>
    <row r="327" spans="1:6">
      <c r="A327" s="817" t="s">
        <v>216</v>
      </c>
      <c r="B327" s="804" t="s">
        <v>354</v>
      </c>
      <c r="C327" s="812" t="s">
        <v>218</v>
      </c>
      <c r="D327" s="806">
        <v>82876</v>
      </c>
      <c r="E327" s="812" t="s">
        <v>218</v>
      </c>
      <c r="F327" s="812" t="s">
        <v>218</v>
      </c>
    </row>
    <row r="328" spans="1:6">
      <c r="A328" s="818"/>
      <c r="B328" s="815"/>
      <c r="C328" s="813"/>
      <c r="D328" s="810"/>
      <c r="E328" s="813"/>
      <c r="F328" s="813"/>
    </row>
    <row r="329" spans="1:6">
      <c r="A329" s="818"/>
      <c r="B329" s="804" t="s">
        <v>353</v>
      </c>
      <c r="C329" s="814"/>
      <c r="D329" s="811"/>
      <c r="E329" s="814"/>
      <c r="F329" s="814"/>
    </row>
    <row r="330" spans="1:6">
      <c r="A330" s="818"/>
      <c r="B330" s="815"/>
      <c r="C330" s="812" t="s">
        <v>218</v>
      </c>
      <c r="D330" s="809" t="s">
        <v>218</v>
      </c>
      <c r="E330" s="812" t="s">
        <v>218</v>
      </c>
      <c r="F330" s="812" t="s">
        <v>218</v>
      </c>
    </row>
    <row r="331" spans="1:6">
      <c r="A331" s="818"/>
      <c r="B331" s="804" t="s">
        <v>351</v>
      </c>
      <c r="C331" s="813"/>
      <c r="D331" s="810"/>
      <c r="E331" s="813"/>
      <c r="F331" s="813"/>
    </row>
    <row r="332" spans="1:6">
      <c r="A332" s="818"/>
      <c r="B332" s="815"/>
      <c r="C332" s="814"/>
      <c r="D332" s="811"/>
      <c r="E332" s="814"/>
      <c r="F332" s="814"/>
    </row>
    <row r="333" spans="1:6" s="91" customFormat="1">
      <c r="A333" s="818"/>
      <c r="B333" s="804" t="s">
        <v>355</v>
      </c>
      <c r="C333" s="812" t="s">
        <v>218</v>
      </c>
      <c r="D333" s="812" t="s">
        <v>218</v>
      </c>
      <c r="E333" s="812" t="s">
        <v>218</v>
      </c>
      <c r="F333" s="806">
        <v>82876</v>
      </c>
    </row>
    <row r="334" spans="1:6" s="91" customFormat="1">
      <c r="A334" s="818"/>
      <c r="B334" s="815"/>
      <c r="C334" s="813"/>
      <c r="D334" s="813"/>
      <c r="E334" s="813"/>
      <c r="F334" s="810"/>
    </row>
    <row r="335" spans="1:6" s="91" customFormat="1">
      <c r="A335" s="818"/>
      <c r="B335" s="815"/>
      <c r="C335" s="813"/>
      <c r="D335" s="813"/>
      <c r="E335" s="813"/>
      <c r="F335" s="810"/>
    </row>
    <row r="336" spans="1:6" s="91" customFormat="1">
      <c r="A336" s="818"/>
      <c r="B336" s="804" t="s">
        <v>356</v>
      </c>
      <c r="C336" s="814"/>
      <c r="D336" s="814"/>
      <c r="E336" s="814"/>
      <c r="F336" s="811"/>
    </row>
    <row r="337" spans="1:6" s="91" customFormat="1">
      <c r="A337" s="818"/>
      <c r="B337" s="815"/>
      <c r="C337" s="812" t="s">
        <v>218</v>
      </c>
      <c r="D337" s="812" t="s">
        <v>218</v>
      </c>
      <c r="E337" s="812" t="s">
        <v>218</v>
      </c>
      <c r="F337" s="809" t="s">
        <v>218</v>
      </c>
    </row>
    <row r="338" spans="1:6">
      <c r="A338" s="818"/>
      <c r="B338" s="804" t="s">
        <v>352</v>
      </c>
      <c r="C338" s="813"/>
      <c r="D338" s="813"/>
      <c r="E338" s="813"/>
      <c r="F338" s="810"/>
    </row>
    <row r="339" spans="1:6" s="91" customFormat="1">
      <c r="A339" s="818"/>
      <c r="B339" s="815"/>
      <c r="C339" s="813"/>
      <c r="D339" s="813"/>
      <c r="E339" s="813"/>
      <c r="F339" s="810"/>
    </row>
    <row r="340" spans="1:6">
      <c r="A340" s="818"/>
      <c r="B340" s="815"/>
      <c r="C340" s="814"/>
      <c r="D340" s="814"/>
      <c r="E340" s="814"/>
      <c r="F340" s="811"/>
    </row>
    <row r="341" spans="1:6">
      <c r="A341" s="800" t="s">
        <v>219</v>
      </c>
      <c r="B341" s="800"/>
      <c r="C341" s="157" t="s">
        <v>218</v>
      </c>
      <c r="D341" s="158">
        <v>82877</v>
      </c>
      <c r="E341" s="157" t="s">
        <v>218</v>
      </c>
      <c r="F341" s="158">
        <v>82877</v>
      </c>
    </row>
    <row r="342" spans="1:6">
      <c r="A342" s="800" t="s">
        <v>217</v>
      </c>
      <c r="B342" s="800"/>
      <c r="C342" s="163" t="s">
        <v>218</v>
      </c>
      <c r="D342" s="144">
        <v>0</v>
      </c>
      <c r="E342" s="163" t="s">
        <v>218</v>
      </c>
      <c r="F342" s="144">
        <v>0</v>
      </c>
    </row>
    <row r="343" spans="1:6">
      <c r="A343" s="69"/>
      <c r="B343" s="69"/>
      <c r="C343" s="69"/>
      <c r="D343" s="69"/>
      <c r="E343" s="69"/>
      <c r="F343" s="69"/>
    </row>
    <row r="344" spans="1:6">
      <c r="A344" s="69"/>
      <c r="B344" s="69"/>
      <c r="C344" s="69"/>
      <c r="D344" s="69"/>
      <c r="E344" s="69"/>
      <c r="F344" s="69"/>
    </row>
    <row r="345" spans="1:6">
      <c r="A345" s="121" t="s">
        <v>209</v>
      </c>
      <c r="B345" s="121"/>
      <c r="C345" s="69"/>
      <c r="D345" s="69"/>
      <c r="E345" s="69"/>
      <c r="F345" s="69"/>
    </row>
    <row r="346" spans="1:6">
      <c r="A346" s="115" t="s">
        <v>255</v>
      </c>
      <c r="B346" s="111" t="s">
        <v>375</v>
      </c>
      <c r="C346" s="110" t="s">
        <v>212</v>
      </c>
      <c r="D346" s="110" t="s">
        <v>213</v>
      </c>
      <c r="E346" s="110" t="s">
        <v>214</v>
      </c>
      <c r="F346" s="110" t="s">
        <v>215</v>
      </c>
    </row>
    <row r="347" spans="1:6">
      <c r="A347" s="817" t="s">
        <v>216</v>
      </c>
      <c r="B347" s="804" t="s">
        <v>359</v>
      </c>
      <c r="C347" s="158">
        <v>0</v>
      </c>
      <c r="D347" s="157" t="s">
        <v>218</v>
      </c>
      <c r="E347" s="157" t="s">
        <v>218</v>
      </c>
      <c r="F347" s="157" t="s">
        <v>218</v>
      </c>
    </row>
    <row r="348" spans="1:6">
      <c r="A348" s="818"/>
      <c r="B348" s="815"/>
      <c r="C348" s="161" t="s">
        <v>161</v>
      </c>
      <c r="D348" s="157" t="s">
        <v>218</v>
      </c>
      <c r="E348" s="157" t="s">
        <v>218</v>
      </c>
      <c r="F348" s="157" t="s">
        <v>218</v>
      </c>
    </row>
    <row r="349" spans="1:6">
      <c r="A349" s="818"/>
      <c r="B349" s="804" t="s">
        <v>358</v>
      </c>
      <c r="C349" s="157" t="s">
        <v>218</v>
      </c>
      <c r="D349" s="158">
        <v>0</v>
      </c>
      <c r="E349" s="157" t="s">
        <v>218</v>
      </c>
      <c r="F349" s="157" t="s">
        <v>218</v>
      </c>
    </row>
    <row r="350" spans="1:6">
      <c r="A350" s="818"/>
      <c r="B350" s="815"/>
      <c r="C350" s="157" t="s">
        <v>218</v>
      </c>
      <c r="D350" s="160" t="s">
        <v>218</v>
      </c>
      <c r="E350" s="157" t="s">
        <v>218</v>
      </c>
      <c r="F350" s="157" t="s">
        <v>218</v>
      </c>
    </row>
    <row r="351" spans="1:6">
      <c r="A351" s="818"/>
      <c r="B351" s="804" t="s">
        <v>357</v>
      </c>
      <c r="C351" s="157" t="s">
        <v>218</v>
      </c>
      <c r="D351" s="158">
        <v>0</v>
      </c>
      <c r="E351" s="157" t="s">
        <v>218</v>
      </c>
      <c r="F351" s="157" t="s">
        <v>218</v>
      </c>
    </row>
    <row r="352" spans="1:6">
      <c r="A352" s="818"/>
      <c r="B352" s="815"/>
      <c r="C352" s="157" t="s">
        <v>218</v>
      </c>
      <c r="D352" s="160" t="s">
        <v>218</v>
      </c>
      <c r="E352" s="157" t="s">
        <v>218</v>
      </c>
      <c r="F352" s="157" t="s">
        <v>218</v>
      </c>
    </row>
    <row r="353" spans="1:6">
      <c r="A353" s="818"/>
      <c r="B353" s="804" t="s">
        <v>337</v>
      </c>
      <c r="C353" s="157" t="s">
        <v>218</v>
      </c>
      <c r="D353" s="157" t="s">
        <v>218</v>
      </c>
      <c r="E353" s="158">
        <v>0</v>
      </c>
      <c r="F353" s="157" t="s">
        <v>218</v>
      </c>
    </row>
    <row r="354" spans="1:6">
      <c r="A354" s="818"/>
      <c r="B354" s="815"/>
      <c r="C354" s="157" t="s">
        <v>218</v>
      </c>
      <c r="D354" s="157" t="s">
        <v>218</v>
      </c>
      <c r="E354" s="160" t="s">
        <v>218</v>
      </c>
      <c r="F354" s="157" t="s">
        <v>218</v>
      </c>
    </row>
    <row r="355" spans="1:6">
      <c r="A355" s="818"/>
      <c r="B355" s="804" t="s">
        <v>338</v>
      </c>
      <c r="C355" s="157" t="s">
        <v>218</v>
      </c>
      <c r="D355" s="157" t="s">
        <v>218</v>
      </c>
      <c r="E355" s="157" t="s">
        <v>218</v>
      </c>
      <c r="F355" s="158">
        <v>0</v>
      </c>
    </row>
    <row r="356" spans="1:6">
      <c r="A356" s="818"/>
      <c r="B356" s="815"/>
      <c r="C356" s="157" t="s">
        <v>218</v>
      </c>
      <c r="D356" s="157" t="s">
        <v>218</v>
      </c>
      <c r="E356" s="157" t="s">
        <v>218</v>
      </c>
      <c r="F356" s="160" t="s">
        <v>218</v>
      </c>
    </row>
    <row r="357" spans="1:6">
      <c r="A357" s="800" t="s">
        <v>219</v>
      </c>
      <c r="B357" s="800"/>
      <c r="C357" s="157" t="s">
        <v>218</v>
      </c>
      <c r="D357" s="158">
        <v>0</v>
      </c>
      <c r="E357" s="157" t="s">
        <v>218</v>
      </c>
      <c r="F357" s="158">
        <v>0</v>
      </c>
    </row>
    <row r="358" spans="1:6">
      <c r="A358" s="800" t="s">
        <v>217</v>
      </c>
      <c r="B358" s="800"/>
      <c r="C358" s="163" t="s">
        <v>218</v>
      </c>
      <c r="D358" s="144">
        <v>0</v>
      </c>
      <c r="E358" s="163" t="s">
        <v>218</v>
      </c>
      <c r="F358" s="144">
        <v>0</v>
      </c>
    </row>
    <row r="359" spans="1:6">
      <c r="A359" s="69"/>
      <c r="B359" s="69"/>
      <c r="C359" s="69"/>
      <c r="D359" s="69"/>
      <c r="E359" s="69"/>
      <c r="F359" s="69"/>
    </row>
    <row r="360" spans="1:6">
      <c r="A360" s="69"/>
      <c r="B360" s="69"/>
      <c r="C360" s="69"/>
      <c r="D360" s="69"/>
      <c r="E360" s="69"/>
      <c r="F360" s="69"/>
    </row>
    <row r="361" spans="1:6">
      <c r="A361" s="121" t="s">
        <v>209</v>
      </c>
      <c r="B361" s="121"/>
      <c r="C361" s="69"/>
      <c r="D361" s="69"/>
      <c r="E361" s="69"/>
      <c r="F361" s="69"/>
    </row>
    <row r="362" spans="1:6" ht="25.5">
      <c r="A362" s="115" t="s">
        <v>262</v>
      </c>
      <c r="B362" s="111" t="s">
        <v>360</v>
      </c>
      <c r="C362" s="110" t="s">
        <v>212</v>
      </c>
      <c r="D362" s="110" t="s">
        <v>213</v>
      </c>
      <c r="E362" s="110" t="s">
        <v>214</v>
      </c>
      <c r="F362" s="110" t="s">
        <v>215</v>
      </c>
    </row>
    <row r="363" spans="1:6" s="91" customFormat="1">
      <c r="A363" s="802" t="s">
        <v>216</v>
      </c>
      <c r="B363" s="804" t="s">
        <v>339</v>
      </c>
      <c r="C363" s="158">
        <v>82877</v>
      </c>
      <c r="D363" s="157" t="s">
        <v>218</v>
      </c>
      <c r="E363" s="157" t="s">
        <v>218</v>
      </c>
      <c r="F363" s="157" t="s">
        <v>218</v>
      </c>
    </row>
    <row r="364" spans="1:6" s="91" customFormat="1">
      <c r="A364" s="803"/>
      <c r="B364" s="805"/>
      <c r="C364" s="161" t="s">
        <v>161</v>
      </c>
      <c r="D364" s="157" t="s">
        <v>218</v>
      </c>
      <c r="E364" s="157" t="s">
        <v>218</v>
      </c>
      <c r="F364" s="157" t="s">
        <v>218</v>
      </c>
    </row>
    <row r="365" spans="1:6">
      <c r="A365" s="803"/>
      <c r="B365" s="804" t="s">
        <v>376</v>
      </c>
      <c r="C365" s="157" t="s">
        <v>218</v>
      </c>
      <c r="D365" s="157" t="s">
        <v>218</v>
      </c>
      <c r="E365" s="157" t="s">
        <v>218</v>
      </c>
      <c r="F365" s="158">
        <v>82877</v>
      </c>
    </row>
    <row r="366" spans="1:6">
      <c r="A366" s="803"/>
      <c r="B366" s="815"/>
      <c r="C366" s="157" t="s">
        <v>218</v>
      </c>
      <c r="D366" s="157" t="s">
        <v>218</v>
      </c>
      <c r="E366" s="157" t="s">
        <v>218</v>
      </c>
      <c r="F366" s="160" t="s">
        <v>218</v>
      </c>
    </row>
    <row r="367" spans="1:6">
      <c r="A367" s="803"/>
      <c r="B367" s="804" t="s">
        <v>361</v>
      </c>
      <c r="C367" s="157" t="s">
        <v>218</v>
      </c>
      <c r="D367" s="157" t="s">
        <v>218</v>
      </c>
      <c r="E367" s="157" t="s">
        <v>218</v>
      </c>
      <c r="F367" s="158">
        <v>82877</v>
      </c>
    </row>
    <row r="368" spans="1:6">
      <c r="A368" s="803"/>
      <c r="B368" s="815"/>
      <c r="C368" s="157" t="s">
        <v>218</v>
      </c>
      <c r="D368" s="157" t="s">
        <v>218</v>
      </c>
      <c r="E368" s="157" t="s">
        <v>218</v>
      </c>
      <c r="F368" s="160" t="s">
        <v>218</v>
      </c>
    </row>
    <row r="369" spans="1:6">
      <c r="A369" s="803"/>
      <c r="B369" s="804" t="s">
        <v>362</v>
      </c>
      <c r="C369" s="157" t="s">
        <v>218</v>
      </c>
      <c r="D369" s="157" t="s">
        <v>218</v>
      </c>
      <c r="E369" s="157" t="s">
        <v>218</v>
      </c>
      <c r="F369" s="158">
        <v>82877</v>
      </c>
    </row>
    <row r="370" spans="1:6">
      <c r="A370" s="803"/>
      <c r="B370" s="815"/>
      <c r="C370" s="157" t="s">
        <v>218</v>
      </c>
      <c r="D370" s="157" t="s">
        <v>218</v>
      </c>
      <c r="E370" s="157" t="s">
        <v>218</v>
      </c>
      <c r="F370" s="160" t="s">
        <v>218</v>
      </c>
    </row>
    <row r="371" spans="1:6">
      <c r="A371" s="800" t="s">
        <v>219</v>
      </c>
      <c r="B371" s="800"/>
      <c r="C371" s="144">
        <v>82877</v>
      </c>
      <c r="D371" s="163" t="s">
        <v>218</v>
      </c>
      <c r="E371" s="163" t="s">
        <v>218</v>
      </c>
      <c r="F371" s="144">
        <v>248631</v>
      </c>
    </row>
    <row r="372" spans="1:6">
      <c r="A372" s="800" t="s">
        <v>217</v>
      </c>
      <c r="B372" s="800"/>
      <c r="C372" s="144">
        <v>82877</v>
      </c>
      <c r="D372" s="163" t="s">
        <v>218</v>
      </c>
      <c r="E372" s="163" t="s">
        <v>218</v>
      </c>
      <c r="F372" s="144">
        <v>0</v>
      </c>
    </row>
    <row r="373" spans="1:6">
      <c r="A373" s="69"/>
      <c r="B373" s="69"/>
      <c r="C373" s="69"/>
      <c r="D373" s="69"/>
      <c r="E373" s="69"/>
      <c r="F373" s="69"/>
    </row>
    <row r="374" spans="1:6">
      <c r="A374" s="69"/>
      <c r="B374" s="69"/>
      <c r="C374" s="69"/>
      <c r="D374" s="69"/>
      <c r="E374" s="69"/>
      <c r="F374" s="69"/>
    </row>
    <row r="375" spans="1:6">
      <c r="A375" s="121" t="s">
        <v>209</v>
      </c>
      <c r="B375" s="121"/>
      <c r="C375" s="69"/>
      <c r="D375" s="69"/>
      <c r="E375" s="69"/>
      <c r="F375" s="69"/>
    </row>
    <row r="376" spans="1:6">
      <c r="A376" s="115" t="s">
        <v>363</v>
      </c>
      <c r="B376" s="111" t="s">
        <v>340</v>
      </c>
      <c r="C376" s="110" t="s">
        <v>212</v>
      </c>
      <c r="D376" s="110" t="s">
        <v>213</v>
      </c>
      <c r="E376" s="110" t="s">
        <v>214</v>
      </c>
      <c r="F376" s="110" t="s">
        <v>215</v>
      </c>
    </row>
    <row r="377" spans="1:6">
      <c r="A377" s="802" t="s">
        <v>216</v>
      </c>
      <c r="B377" s="804" t="s">
        <v>364</v>
      </c>
      <c r="C377" s="158">
        <v>0</v>
      </c>
      <c r="D377" s="157" t="s">
        <v>218</v>
      </c>
      <c r="E377" s="157" t="s">
        <v>218</v>
      </c>
      <c r="F377" s="157" t="s">
        <v>218</v>
      </c>
    </row>
    <row r="378" spans="1:6">
      <c r="A378" s="803"/>
      <c r="B378" s="805"/>
      <c r="C378" s="161" t="s">
        <v>161</v>
      </c>
      <c r="D378" s="157" t="s">
        <v>218</v>
      </c>
      <c r="E378" s="157" t="s">
        <v>218</v>
      </c>
      <c r="F378" s="157" t="s">
        <v>218</v>
      </c>
    </row>
    <row r="379" spans="1:6">
      <c r="A379" s="803"/>
      <c r="B379" s="804" t="s">
        <v>377</v>
      </c>
      <c r="C379" s="158">
        <v>41438</v>
      </c>
      <c r="D379" s="158">
        <v>41438</v>
      </c>
      <c r="E379" s="158">
        <v>41438</v>
      </c>
      <c r="F379" s="158">
        <v>41438</v>
      </c>
    </row>
    <row r="380" spans="1:6">
      <c r="A380" s="803"/>
      <c r="B380" s="815"/>
      <c r="C380" s="161" t="s">
        <v>161</v>
      </c>
      <c r="D380" s="157" t="s">
        <v>218</v>
      </c>
      <c r="E380" s="157" t="s">
        <v>218</v>
      </c>
      <c r="F380" s="160" t="s">
        <v>218</v>
      </c>
    </row>
    <row r="381" spans="1:6">
      <c r="A381" s="803"/>
      <c r="B381" s="804" t="s">
        <v>365</v>
      </c>
      <c r="C381" s="158">
        <v>41438</v>
      </c>
      <c r="D381" s="158">
        <v>41438</v>
      </c>
      <c r="E381" s="158">
        <v>41438</v>
      </c>
      <c r="F381" s="158">
        <v>41438</v>
      </c>
    </row>
    <row r="382" spans="1:6">
      <c r="A382" s="803"/>
      <c r="B382" s="815"/>
      <c r="C382" s="157" t="s">
        <v>218</v>
      </c>
      <c r="D382" s="157" t="s">
        <v>218</v>
      </c>
      <c r="E382" s="157" t="s">
        <v>218</v>
      </c>
      <c r="F382" s="160" t="s">
        <v>218</v>
      </c>
    </row>
    <row r="383" spans="1:6">
      <c r="A383" s="800" t="s">
        <v>219</v>
      </c>
      <c r="B383" s="800"/>
      <c r="C383" s="158">
        <v>82876</v>
      </c>
      <c r="D383" s="158">
        <v>82876</v>
      </c>
      <c r="E383" s="158">
        <v>82876</v>
      </c>
      <c r="F383" s="158">
        <v>82876</v>
      </c>
    </row>
    <row r="384" spans="1:6">
      <c r="A384" s="800" t="s">
        <v>217</v>
      </c>
      <c r="B384" s="800"/>
      <c r="C384" s="144">
        <v>0</v>
      </c>
      <c r="D384" s="163" t="s">
        <v>218</v>
      </c>
      <c r="E384" s="163" t="s">
        <v>218</v>
      </c>
      <c r="F384" s="144">
        <v>0</v>
      </c>
    </row>
    <row r="385" spans="1:6">
      <c r="A385" s="69"/>
      <c r="B385" s="69"/>
      <c r="C385" s="69"/>
      <c r="D385" s="69"/>
      <c r="E385" s="69"/>
      <c r="F385" s="69"/>
    </row>
    <row r="386" spans="1:6" ht="20.25">
      <c r="A386" s="119" t="s">
        <v>344</v>
      </c>
      <c r="B386" s="69"/>
      <c r="C386" s="69"/>
      <c r="D386" s="69"/>
      <c r="E386" s="69"/>
      <c r="F386" s="69"/>
    </row>
    <row r="387" spans="1:6" s="91" customFormat="1">
      <c r="A387" s="69"/>
      <c r="B387" s="69"/>
      <c r="C387" s="69"/>
      <c r="D387" s="69"/>
      <c r="E387" s="69"/>
      <c r="F387" s="69"/>
    </row>
    <row r="388" spans="1:6">
      <c r="A388" s="121" t="s">
        <v>209</v>
      </c>
      <c r="B388" s="121"/>
      <c r="C388" s="69"/>
      <c r="D388" s="69"/>
      <c r="E388" s="69"/>
      <c r="F388" s="69"/>
    </row>
    <row r="389" spans="1:6">
      <c r="A389" s="115" t="s">
        <v>366</v>
      </c>
      <c r="B389" s="111" t="s">
        <v>367</v>
      </c>
      <c r="C389" s="110" t="s">
        <v>212</v>
      </c>
      <c r="D389" s="110" t="s">
        <v>213</v>
      </c>
      <c r="E389" s="110" t="s">
        <v>214</v>
      </c>
      <c r="F389" s="110" t="s">
        <v>215</v>
      </c>
    </row>
    <row r="390" spans="1:6">
      <c r="A390" s="802" t="s">
        <v>216</v>
      </c>
      <c r="B390" s="804" t="s">
        <v>368</v>
      </c>
      <c r="C390" s="812" t="s">
        <v>218</v>
      </c>
      <c r="D390" s="806">
        <v>66302</v>
      </c>
      <c r="E390" s="812" t="s">
        <v>218</v>
      </c>
      <c r="F390" s="812" t="s">
        <v>218</v>
      </c>
    </row>
    <row r="391" spans="1:6">
      <c r="A391" s="803"/>
      <c r="B391" s="805"/>
      <c r="C391" s="813"/>
      <c r="D391" s="807"/>
      <c r="E391" s="813"/>
      <c r="F391" s="813"/>
    </row>
    <row r="392" spans="1:6" s="91" customFormat="1">
      <c r="A392" s="803"/>
      <c r="B392" s="804" t="s">
        <v>369</v>
      </c>
      <c r="C392" s="814"/>
      <c r="D392" s="808"/>
      <c r="E392" s="814"/>
      <c r="F392" s="814"/>
    </row>
    <row r="393" spans="1:6" s="91" customFormat="1">
      <c r="A393" s="803"/>
      <c r="B393" s="805"/>
      <c r="C393" s="812" t="s">
        <v>218</v>
      </c>
      <c r="D393" s="809" t="s">
        <v>218</v>
      </c>
      <c r="E393" s="812" t="s">
        <v>218</v>
      </c>
      <c r="F393" s="812" t="s">
        <v>218</v>
      </c>
    </row>
    <row r="394" spans="1:6" s="91" customFormat="1">
      <c r="A394" s="803"/>
      <c r="B394" s="804" t="s">
        <v>378</v>
      </c>
      <c r="C394" s="813"/>
      <c r="D394" s="810"/>
      <c r="E394" s="813"/>
      <c r="F394" s="813"/>
    </row>
    <row r="395" spans="1:6" s="91" customFormat="1">
      <c r="A395" s="803"/>
      <c r="B395" s="805"/>
      <c r="C395" s="814"/>
      <c r="D395" s="811"/>
      <c r="E395" s="814"/>
      <c r="F395" s="814"/>
    </row>
    <row r="396" spans="1:6">
      <c r="A396" s="803"/>
      <c r="B396" s="804" t="s">
        <v>370</v>
      </c>
      <c r="C396" s="157" t="s">
        <v>218</v>
      </c>
      <c r="D396" s="157" t="s">
        <v>218</v>
      </c>
      <c r="E396" s="158">
        <v>33151</v>
      </c>
      <c r="F396" s="158">
        <v>33151</v>
      </c>
    </row>
    <row r="397" spans="1:6">
      <c r="A397" s="803"/>
      <c r="B397" s="815"/>
      <c r="C397" s="157" t="s">
        <v>218</v>
      </c>
      <c r="D397" s="157" t="s">
        <v>218</v>
      </c>
      <c r="E397" s="160" t="s">
        <v>218</v>
      </c>
      <c r="F397" s="160" t="s">
        <v>218</v>
      </c>
    </row>
    <row r="398" spans="1:6" s="91" customFormat="1">
      <c r="A398" s="803"/>
      <c r="B398" s="804" t="s">
        <v>341</v>
      </c>
      <c r="C398" s="157" t="s">
        <v>218</v>
      </c>
      <c r="D398" s="157" t="s">
        <v>218</v>
      </c>
      <c r="E398" s="158">
        <v>33151</v>
      </c>
      <c r="F398" s="158">
        <v>33151</v>
      </c>
    </row>
    <row r="399" spans="1:6" s="91" customFormat="1">
      <c r="A399" s="803"/>
      <c r="B399" s="815"/>
      <c r="C399" s="157" t="s">
        <v>218</v>
      </c>
      <c r="D399" s="157" t="s">
        <v>218</v>
      </c>
      <c r="E399" s="160" t="s">
        <v>218</v>
      </c>
      <c r="F399" s="160"/>
    </row>
    <row r="400" spans="1:6" s="91" customFormat="1">
      <c r="A400" s="803"/>
      <c r="B400" s="816" t="s">
        <v>342</v>
      </c>
      <c r="C400" s="157" t="s">
        <v>218</v>
      </c>
      <c r="D400" s="157" t="s">
        <v>218</v>
      </c>
      <c r="E400" s="158">
        <v>33151</v>
      </c>
      <c r="F400" s="158">
        <v>33151</v>
      </c>
    </row>
    <row r="401" spans="1:6" s="91" customFormat="1">
      <c r="A401" s="803"/>
      <c r="B401" s="816"/>
      <c r="C401" s="157" t="s">
        <v>218</v>
      </c>
      <c r="D401" s="157" t="s">
        <v>218</v>
      </c>
      <c r="E401" s="157"/>
      <c r="F401" s="160"/>
    </row>
    <row r="402" spans="1:6" s="91" customFormat="1">
      <c r="A402" s="803"/>
      <c r="B402" s="815" t="s">
        <v>371</v>
      </c>
      <c r="C402" s="812" t="s">
        <v>218</v>
      </c>
      <c r="D402" s="812" t="s">
        <v>218</v>
      </c>
      <c r="E402" s="806">
        <v>33151</v>
      </c>
      <c r="F402" s="806">
        <v>33151</v>
      </c>
    </row>
    <row r="403" spans="1:6" s="91" customFormat="1">
      <c r="A403" s="803"/>
      <c r="B403" s="815"/>
      <c r="C403" s="814"/>
      <c r="D403" s="814"/>
      <c r="E403" s="808"/>
      <c r="F403" s="808"/>
    </row>
    <row r="404" spans="1:6" s="91" customFormat="1">
      <c r="A404" s="803"/>
      <c r="B404" s="815"/>
      <c r="C404" s="812" t="s">
        <v>218</v>
      </c>
      <c r="D404" s="812" t="s">
        <v>218</v>
      </c>
      <c r="E404" s="809" t="s">
        <v>218</v>
      </c>
      <c r="F404" s="809" t="s">
        <v>218</v>
      </c>
    </row>
    <row r="405" spans="1:6" s="91" customFormat="1">
      <c r="A405" s="803"/>
      <c r="B405" s="805"/>
      <c r="C405" s="814"/>
      <c r="D405" s="814"/>
      <c r="E405" s="811"/>
      <c r="F405" s="811"/>
    </row>
    <row r="406" spans="1:6">
      <c r="A406" s="800" t="s">
        <v>219</v>
      </c>
      <c r="B406" s="800"/>
      <c r="C406" s="157" t="s">
        <v>218</v>
      </c>
      <c r="D406" s="158">
        <v>66302</v>
      </c>
      <c r="E406" s="158">
        <v>132604</v>
      </c>
      <c r="F406" s="158">
        <v>132604</v>
      </c>
    </row>
    <row r="407" spans="1:6">
      <c r="A407" s="800" t="s">
        <v>217</v>
      </c>
      <c r="B407" s="800"/>
      <c r="C407" s="163" t="s">
        <v>218</v>
      </c>
      <c r="D407" s="144">
        <v>0</v>
      </c>
      <c r="E407" s="144">
        <v>0</v>
      </c>
      <c r="F407" s="144">
        <v>0</v>
      </c>
    </row>
    <row r="408" spans="1:6">
      <c r="A408" s="69"/>
      <c r="B408" s="69"/>
      <c r="C408" s="69"/>
      <c r="D408" s="69"/>
      <c r="E408" s="69"/>
      <c r="F408" s="69"/>
    </row>
    <row r="409" spans="1:6">
      <c r="A409" s="69"/>
      <c r="B409" s="69"/>
      <c r="C409" s="69"/>
      <c r="D409" s="69"/>
      <c r="E409" s="69"/>
      <c r="F409" s="69"/>
    </row>
    <row r="410" spans="1:6">
      <c r="A410" s="121" t="s">
        <v>209</v>
      </c>
      <c r="B410" s="121"/>
      <c r="C410" s="69"/>
      <c r="D410" s="69"/>
      <c r="E410" s="69"/>
      <c r="F410" s="69"/>
    </row>
    <row r="411" spans="1:6">
      <c r="A411" s="115" t="s">
        <v>372</v>
      </c>
      <c r="B411" s="111" t="s">
        <v>373</v>
      </c>
      <c r="C411" s="110" t="s">
        <v>212</v>
      </c>
      <c r="D411" s="110" t="s">
        <v>213</v>
      </c>
      <c r="E411" s="110" t="s">
        <v>214</v>
      </c>
      <c r="F411" s="110" t="s">
        <v>215</v>
      </c>
    </row>
    <row r="412" spans="1:6">
      <c r="A412" s="802" t="s">
        <v>216</v>
      </c>
      <c r="B412" s="804" t="s">
        <v>343</v>
      </c>
      <c r="C412" s="163" t="s">
        <v>218</v>
      </c>
      <c r="D412" s="165">
        <v>165755</v>
      </c>
      <c r="E412" s="163" t="s">
        <v>218</v>
      </c>
      <c r="F412" s="164" t="s">
        <v>218</v>
      </c>
    </row>
    <row r="413" spans="1:6">
      <c r="A413" s="803"/>
      <c r="B413" s="805"/>
      <c r="C413" s="163" t="s">
        <v>218</v>
      </c>
      <c r="D413" s="144" t="s">
        <v>218</v>
      </c>
      <c r="E413" s="163" t="s">
        <v>218</v>
      </c>
      <c r="F413" s="164"/>
    </row>
    <row r="414" spans="1:6" ht="12.75" customHeight="1">
      <c r="A414" s="803"/>
      <c r="B414" s="804" t="s">
        <v>343</v>
      </c>
      <c r="C414" s="163" t="s">
        <v>218</v>
      </c>
      <c r="D414" s="163" t="s">
        <v>218</v>
      </c>
      <c r="E414" s="163" t="s">
        <v>218</v>
      </c>
      <c r="F414" s="165">
        <v>165755</v>
      </c>
    </row>
    <row r="415" spans="1:6">
      <c r="A415" s="803"/>
      <c r="B415" s="805"/>
      <c r="C415" s="163" t="s">
        <v>218</v>
      </c>
      <c r="D415" s="163" t="s">
        <v>218</v>
      </c>
      <c r="E415" s="163" t="s">
        <v>218</v>
      </c>
      <c r="F415" s="144" t="s">
        <v>218</v>
      </c>
    </row>
    <row r="416" spans="1:6">
      <c r="A416" s="800" t="s">
        <v>219</v>
      </c>
      <c r="B416" s="800"/>
      <c r="C416" s="157" t="s">
        <v>218</v>
      </c>
      <c r="D416" s="158">
        <v>165755</v>
      </c>
      <c r="E416" s="163" t="s">
        <v>218</v>
      </c>
      <c r="F416" s="158">
        <v>165755</v>
      </c>
    </row>
    <row r="417" spans="1:6">
      <c r="A417" s="800" t="s">
        <v>217</v>
      </c>
      <c r="B417" s="800"/>
      <c r="C417" s="163" t="s">
        <v>218</v>
      </c>
      <c r="D417" s="144">
        <v>0</v>
      </c>
      <c r="E417" s="163" t="s">
        <v>218</v>
      </c>
      <c r="F417" s="144">
        <v>0</v>
      </c>
    </row>
    <row r="418" spans="1:6">
      <c r="A418" s="69"/>
      <c r="B418" s="69"/>
      <c r="C418" s="69"/>
      <c r="D418" s="69"/>
      <c r="E418" s="69"/>
      <c r="F418" s="69"/>
    </row>
    <row r="419" spans="1:6">
      <c r="A419" s="69"/>
      <c r="B419" s="801" t="s">
        <v>224</v>
      </c>
      <c r="C419" s="801"/>
      <c r="D419" s="801"/>
      <c r="E419" s="801"/>
      <c r="F419" s="166">
        <v>1657552</v>
      </c>
    </row>
    <row r="420" spans="1:6">
      <c r="A420" s="69"/>
      <c r="B420" s="69"/>
      <c r="C420" s="69"/>
      <c r="D420" s="69"/>
      <c r="E420" s="69"/>
      <c r="F420" s="69"/>
    </row>
  </sheetData>
  <mergeCells count="304">
    <mergeCell ref="B262:E262"/>
    <mergeCell ref="A2:F2"/>
    <mergeCell ref="A61:F61"/>
    <mergeCell ref="C254:C255"/>
    <mergeCell ref="D254:D255"/>
    <mergeCell ref="E254:E255"/>
    <mergeCell ref="F254:F255"/>
    <mergeCell ref="B21:E21"/>
    <mergeCell ref="B59:E59"/>
    <mergeCell ref="B71:E71"/>
    <mergeCell ref="B184:E184"/>
    <mergeCell ref="A259:B259"/>
    <mergeCell ref="A260:B260"/>
    <mergeCell ref="B254:B256"/>
    <mergeCell ref="B252:B253"/>
    <mergeCell ref="B257:B258"/>
    <mergeCell ref="A250:A258"/>
    <mergeCell ref="B250:B251"/>
    <mergeCell ref="C238:C240"/>
    <mergeCell ref="D238:D240"/>
    <mergeCell ref="E238:E240"/>
    <mergeCell ref="F238:F240"/>
    <mergeCell ref="D241:D243"/>
    <mergeCell ref="E241:E243"/>
    <mergeCell ref="F241:F243"/>
    <mergeCell ref="A229:B229"/>
    <mergeCell ref="A230:B230"/>
    <mergeCell ref="A244:B244"/>
    <mergeCell ref="A245:B245"/>
    <mergeCell ref="B238:B243"/>
    <mergeCell ref="A238:A243"/>
    <mergeCell ref="C241:C243"/>
    <mergeCell ref="F209:F210"/>
    <mergeCell ref="C215:C217"/>
    <mergeCell ref="C212:C214"/>
    <mergeCell ref="D212:D214"/>
    <mergeCell ref="E212:E214"/>
    <mergeCell ref="F212:F214"/>
    <mergeCell ref="D215:D217"/>
    <mergeCell ref="A222:B222"/>
    <mergeCell ref="A223:B223"/>
    <mergeCell ref="B207:B208"/>
    <mergeCell ref="B209:B211"/>
    <mergeCell ref="B212:B217"/>
    <mergeCell ref="B218:B219"/>
    <mergeCell ref="B220:B221"/>
    <mergeCell ref="D178:D179"/>
    <mergeCell ref="E178:E179"/>
    <mergeCell ref="A227:A228"/>
    <mergeCell ref="B227:B228"/>
    <mergeCell ref="C209:C210"/>
    <mergeCell ref="D209:D210"/>
    <mergeCell ref="E209:E210"/>
    <mergeCell ref="F178:F179"/>
    <mergeCell ref="A181:B181"/>
    <mergeCell ref="A182:B182"/>
    <mergeCell ref="A192:A193"/>
    <mergeCell ref="B192:B193"/>
    <mergeCell ref="D199:D200"/>
    <mergeCell ref="C199:C200"/>
    <mergeCell ref="A194:B194"/>
    <mergeCell ref="A195:B195"/>
    <mergeCell ref="A174:A180"/>
    <mergeCell ref="B174:B175"/>
    <mergeCell ref="B176:B177"/>
    <mergeCell ref="A199:A221"/>
    <mergeCell ref="C204:C205"/>
    <mergeCell ref="D204:D205"/>
    <mergeCell ref="E204:E205"/>
    <mergeCell ref="F204:F205"/>
    <mergeCell ref="E215:E217"/>
    <mergeCell ref="F215:F217"/>
    <mergeCell ref="B199:B201"/>
    <mergeCell ref="F199:F200"/>
    <mergeCell ref="E199:E200"/>
    <mergeCell ref="B202:B203"/>
    <mergeCell ref="B204:B206"/>
    <mergeCell ref="A166:B166"/>
    <mergeCell ref="A167:B167"/>
    <mergeCell ref="B178:B180"/>
    <mergeCell ref="C178:C179"/>
    <mergeCell ref="A147:B147"/>
    <mergeCell ref="B131:B132"/>
    <mergeCell ref="B137:B138"/>
    <mergeCell ref="B135:B136"/>
    <mergeCell ref="B133:B134"/>
    <mergeCell ref="C156:C157"/>
    <mergeCell ref="B162:B163"/>
    <mergeCell ref="C159:C160"/>
    <mergeCell ref="D159:D160"/>
    <mergeCell ref="A151:A165"/>
    <mergeCell ref="B164:B165"/>
    <mergeCell ref="B130:F130"/>
    <mergeCell ref="B139:F139"/>
    <mergeCell ref="B140:B141"/>
    <mergeCell ref="B142:B143"/>
    <mergeCell ref="B144:B145"/>
    <mergeCell ref="A146:B146"/>
    <mergeCell ref="A130:A145"/>
    <mergeCell ref="F153:F154"/>
    <mergeCell ref="E153:E154"/>
    <mergeCell ref="D153:D154"/>
    <mergeCell ref="C153:C154"/>
    <mergeCell ref="D156:D157"/>
    <mergeCell ref="E156:E157"/>
    <mergeCell ref="F156:F157"/>
    <mergeCell ref="B151:B152"/>
    <mergeCell ref="B153:B155"/>
    <mergeCell ref="E159:E160"/>
    <mergeCell ref="F159:F160"/>
    <mergeCell ref="B156:B158"/>
    <mergeCell ref="B159:B161"/>
    <mergeCell ref="A98:B98"/>
    <mergeCell ref="A99:B99"/>
    <mergeCell ref="B103:B107"/>
    <mergeCell ref="C103:C105"/>
    <mergeCell ref="D103:D105"/>
    <mergeCell ref="E103:E105"/>
    <mergeCell ref="F103:F105"/>
    <mergeCell ref="A120:B120"/>
    <mergeCell ref="A121:B121"/>
    <mergeCell ref="D108:D109"/>
    <mergeCell ref="E108:E109"/>
    <mergeCell ref="F108:F109"/>
    <mergeCell ref="A103:A112"/>
    <mergeCell ref="A118:A119"/>
    <mergeCell ref="B118:B119"/>
    <mergeCell ref="C106:C107"/>
    <mergeCell ref="D106:D107"/>
    <mergeCell ref="E106:E107"/>
    <mergeCell ref="F106:F107"/>
    <mergeCell ref="A113:B113"/>
    <mergeCell ref="A114:B114"/>
    <mergeCell ref="B108:B110"/>
    <mergeCell ref="B111:B112"/>
    <mergeCell ref="C108:C109"/>
    <mergeCell ref="F79:F81"/>
    <mergeCell ref="F82:F84"/>
    <mergeCell ref="A90:A97"/>
    <mergeCell ref="B90:B97"/>
    <mergeCell ref="C90:C93"/>
    <mergeCell ref="D90:D93"/>
    <mergeCell ref="E90:E93"/>
    <mergeCell ref="F90:F93"/>
    <mergeCell ref="C94:C97"/>
    <mergeCell ref="D94:D97"/>
    <mergeCell ref="C79:C81"/>
    <mergeCell ref="C82:C84"/>
    <mergeCell ref="D79:D81"/>
    <mergeCell ref="E79:E81"/>
    <mergeCell ref="D82:D84"/>
    <mergeCell ref="E82:E84"/>
    <mergeCell ref="E94:E97"/>
    <mergeCell ref="F94:F97"/>
    <mergeCell ref="A68:B68"/>
    <mergeCell ref="A69:B69"/>
    <mergeCell ref="A79:A84"/>
    <mergeCell ref="B79:B84"/>
    <mergeCell ref="A85:B85"/>
    <mergeCell ref="A86:B86"/>
    <mergeCell ref="E53:E54"/>
    <mergeCell ref="C53:C54"/>
    <mergeCell ref="D53:D54"/>
    <mergeCell ref="F53:F54"/>
    <mergeCell ref="A66:A67"/>
    <mergeCell ref="B66:B67"/>
    <mergeCell ref="A56:B56"/>
    <mergeCell ref="A57:B57"/>
    <mergeCell ref="A33:A39"/>
    <mergeCell ref="B51:B52"/>
    <mergeCell ref="B53:B55"/>
    <mergeCell ref="A45:A55"/>
    <mergeCell ref="B47:B48"/>
    <mergeCell ref="B49:B50"/>
    <mergeCell ref="F37:F38"/>
    <mergeCell ref="E37:E38"/>
    <mergeCell ref="D37:D38"/>
    <mergeCell ref="C37:C38"/>
    <mergeCell ref="B45:B46"/>
    <mergeCell ref="A28:B28"/>
    <mergeCell ref="A29:B29"/>
    <mergeCell ref="B33:B34"/>
    <mergeCell ref="A40:B40"/>
    <mergeCell ref="A41:B41"/>
    <mergeCell ref="B37:B39"/>
    <mergeCell ref="B35:B36"/>
    <mergeCell ref="A18:B18"/>
    <mergeCell ref="A19:B19"/>
    <mergeCell ref="B16:B17"/>
    <mergeCell ref="A14:A17"/>
    <mergeCell ref="A26:A27"/>
    <mergeCell ref="B26:B27"/>
    <mergeCell ref="B7:B8"/>
    <mergeCell ref="A7:A8"/>
    <mergeCell ref="A10:B10"/>
    <mergeCell ref="A9:B9"/>
    <mergeCell ref="B14:B15"/>
    <mergeCell ref="A276:B276"/>
    <mergeCell ref="A277:B277"/>
    <mergeCell ref="B270:B271"/>
    <mergeCell ref="B272:B273"/>
    <mergeCell ref="B274:B275"/>
    <mergeCell ref="A268:A275"/>
    <mergeCell ref="B282:B283"/>
    <mergeCell ref="B284:B285"/>
    <mergeCell ref="B286:B287"/>
    <mergeCell ref="B268:B269"/>
    <mergeCell ref="A292:B292"/>
    <mergeCell ref="A293:B293"/>
    <mergeCell ref="B290:B291"/>
    <mergeCell ref="A282:A291"/>
    <mergeCell ref="A298:A305"/>
    <mergeCell ref="B298:B299"/>
    <mergeCell ref="B300:B301"/>
    <mergeCell ref="B302:B303"/>
    <mergeCell ref="B304:B305"/>
    <mergeCell ref="B288:B289"/>
    <mergeCell ref="A306:B306"/>
    <mergeCell ref="A307:B307"/>
    <mergeCell ref="A312:A319"/>
    <mergeCell ref="B312:B313"/>
    <mergeCell ref="B314:B315"/>
    <mergeCell ref="B316:B317"/>
    <mergeCell ref="B318:B319"/>
    <mergeCell ref="A320:B320"/>
    <mergeCell ref="A321:B321"/>
    <mergeCell ref="A327:A340"/>
    <mergeCell ref="B327:B328"/>
    <mergeCell ref="B329:B330"/>
    <mergeCell ref="B331:B332"/>
    <mergeCell ref="B338:B340"/>
    <mergeCell ref="A341:B341"/>
    <mergeCell ref="A342:B342"/>
    <mergeCell ref="B333:B335"/>
    <mergeCell ref="B336:B337"/>
    <mergeCell ref="A383:B383"/>
    <mergeCell ref="A357:B357"/>
    <mergeCell ref="A358:B358"/>
    <mergeCell ref="B365:B366"/>
    <mergeCell ref="B367:B368"/>
    <mergeCell ref="B369:B370"/>
    <mergeCell ref="A371:B371"/>
    <mergeCell ref="A347:A356"/>
    <mergeCell ref="B347:B348"/>
    <mergeCell ref="B349:B350"/>
    <mergeCell ref="B351:B352"/>
    <mergeCell ref="B353:B354"/>
    <mergeCell ref="B355:B356"/>
    <mergeCell ref="A384:B384"/>
    <mergeCell ref="C327:C329"/>
    <mergeCell ref="D327:D329"/>
    <mergeCell ref="E327:E329"/>
    <mergeCell ref="F327:F329"/>
    <mergeCell ref="C330:C332"/>
    <mergeCell ref="D330:D332"/>
    <mergeCell ref="E330:E332"/>
    <mergeCell ref="F330:F332"/>
    <mergeCell ref="C333:C336"/>
    <mergeCell ref="D333:D336"/>
    <mergeCell ref="C337:C340"/>
    <mergeCell ref="F333:F336"/>
    <mergeCell ref="E333:E336"/>
    <mergeCell ref="D337:D340"/>
    <mergeCell ref="E337:E340"/>
    <mergeCell ref="F337:F340"/>
    <mergeCell ref="A372:B372"/>
    <mergeCell ref="A363:A370"/>
    <mergeCell ref="B363:B364"/>
    <mergeCell ref="A377:A382"/>
    <mergeCell ref="B377:B378"/>
    <mergeCell ref="B379:B380"/>
    <mergeCell ref="B381:B382"/>
    <mergeCell ref="F390:F392"/>
    <mergeCell ref="F393:F395"/>
    <mergeCell ref="E404:E405"/>
    <mergeCell ref="F404:F405"/>
    <mergeCell ref="F402:F403"/>
    <mergeCell ref="E402:E403"/>
    <mergeCell ref="D404:D405"/>
    <mergeCell ref="D402:D403"/>
    <mergeCell ref="C404:C405"/>
    <mergeCell ref="C402:C403"/>
    <mergeCell ref="A416:B416"/>
    <mergeCell ref="A417:B417"/>
    <mergeCell ref="B419:E419"/>
    <mergeCell ref="A412:A415"/>
    <mergeCell ref="B412:B413"/>
    <mergeCell ref="B414:B415"/>
    <mergeCell ref="D390:D392"/>
    <mergeCell ref="D393:D395"/>
    <mergeCell ref="C393:C395"/>
    <mergeCell ref="C390:C392"/>
    <mergeCell ref="E390:E392"/>
    <mergeCell ref="E393:E395"/>
    <mergeCell ref="A390:A405"/>
    <mergeCell ref="B390:B391"/>
    <mergeCell ref="B396:B397"/>
    <mergeCell ref="A406:B406"/>
    <mergeCell ref="A407:B407"/>
    <mergeCell ref="B392:B393"/>
    <mergeCell ref="B398:B399"/>
    <mergeCell ref="B400:B401"/>
    <mergeCell ref="B402:B405"/>
    <mergeCell ref="B394:B395"/>
  </mergeCells>
  <pageMargins left="0.70866141732283472" right="0.70866141732283472" top="0.74803149606299213" bottom="0.74803149606299213" header="0.31496062992125984" footer="0.31496062992125984"/>
  <pageSetup paperSize="9" scale="80" orientation="portrait" r:id="rId1"/>
  <rowBreaks count="10" manualBreakCount="10">
    <brk id="60" max="16383" man="1"/>
    <brk id="73" max="16383" man="1"/>
    <brk id="123" max="16383" man="1"/>
    <brk id="168" max="16383" man="1"/>
    <brk id="185" max="16383" man="1"/>
    <brk id="231" max="16383" man="1"/>
    <brk id="263" max="16383" man="1"/>
    <brk id="322" max="16383" man="1"/>
    <brk id="385" max="16383" man="1"/>
    <brk id="42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O43"/>
  <sheetViews>
    <sheetView workbookViewId="0">
      <selection activeCell="Q17" sqref="Q17"/>
    </sheetView>
  </sheetViews>
  <sheetFormatPr defaultRowHeight="12.75"/>
  <cols>
    <col min="3" max="3" width="9.140625" customWidth="1"/>
  </cols>
  <sheetData>
    <row r="1" spans="1:15" ht="15.75">
      <c r="A1" s="79" t="s">
        <v>166</v>
      </c>
      <c r="B1" s="69"/>
      <c r="C1" s="69"/>
      <c r="D1" s="69"/>
      <c r="E1" s="69"/>
      <c r="F1" s="69"/>
      <c r="G1" s="69"/>
      <c r="H1" s="69"/>
      <c r="I1" s="69"/>
      <c r="J1" s="69"/>
      <c r="K1" s="69"/>
      <c r="L1" s="69"/>
      <c r="M1" s="69"/>
      <c r="N1" s="45"/>
      <c r="O1" s="45"/>
    </row>
    <row r="2" spans="1:15">
      <c r="A2" s="69"/>
      <c r="B2" s="69"/>
      <c r="C2" s="69"/>
      <c r="D2" s="69"/>
      <c r="E2" s="69"/>
      <c r="F2" s="69"/>
      <c r="G2" s="69"/>
      <c r="H2" s="69"/>
      <c r="I2" s="69"/>
      <c r="J2" s="69"/>
      <c r="K2" s="69"/>
      <c r="L2" s="69"/>
      <c r="M2" s="69"/>
      <c r="N2" s="45"/>
      <c r="O2" s="45"/>
    </row>
    <row r="3" spans="1:15">
      <c r="A3" s="69"/>
      <c r="B3" s="69"/>
      <c r="C3" s="69"/>
      <c r="D3" s="69"/>
      <c r="E3" s="69"/>
      <c r="F3" s="69"/>
      <c r="G3" s="69"/>
      <c r="H3" s="69"/>
      <c r="I3" s="69"/>
      <c r="J3" s="69"/>
      <c r="K3" s="69"/>
      <c r="L3" s="69"/>
      <c r="M3" s="69"/>
      <c r="N3" s="45"/>
      <c r="O3" s="45"/>
    </row>
    <row r="4" spans="1:15">
      <c r="A4" s="69"/>
      <c r="B4" s="69"/>
      <c r="C4" s="69"/>
      <c r="D4" s="69"/>
      <c r="E4" s="69"/>
      <c r="F4" s="69"/>
      <c r="G4" s="69"/>
      <c r="H4" s="69"/>
      <c r="I4" s="69"/>
      <c r="J4" s="69"/>
      <c r="K4" s="69"/>
      <c r="L4" s="69"/>
      <c r="M4" s="69"/>
      <c r="N4" s="45"/>
      <c r="O4" s="45"/>
    </row>
    <row r="5" spans="1:15">
      <c r="A5" s="69"/>
      <c r="B5" s="69"/>
      <c r="C5" s="69"/>
      <c r="D5" s="69"/>
      <c r="E5" s="69"/>
      <c r="F5" s="69"/>
      <c r="G5" s="69"/>
      <c r="H5" s="69"/>
      <c r="I5" s="69"/>
      <c r="J5" s="69"/>
      <c r="K5" s="69"/>
      <c r="L5" s="69"/>
      <c r="M5" s="69"/>
      <c r="N5" s="45"/>
      <c r="O5" s="45"/>
    </row>
    <row r="6" spans="1:15">
      <c r="A6" s="69"/>
      <c r="B6" s="69"/>
      <c r="C6" s="69"/>
      <c r="D6" s="69"/>
      <c r="E6" s="69"/>
      <c r="F6" s="69"/>
      <c r="G6" s="69"/>
      <c r="H6" s="69"/>
      <c r="I6" s="69"/>
      <c r="J6" s="69"/>
      <c r="K6" s="69"/>
      <c r="L6" s="69"/>
      <c r="M6" s="69"/>
      <c r="N6" s="45"/>
      <c r="O6" s="45"/>
    </row>
    <row r="7" spans="1:15">
      <c r="A7" s="69"/>
      <c r="B7" s="69"/>
      <c r="C7" s="69"/>
      <c r="D7" s="69"/>
      <c r="E7" s="69"/>
      <c r="F7" s="69"/>
      <c r="G7" s="69"/>
      <c r="H7" s="69"/>
      <c r="I7" s="69"/>
      <c r="J7" s="69"/>
      <c r="K7" s="69"/>
      <c r="L7" s="69"/>
      <c r="M7" s="69"/>
      <c r="N7" s="45"/>
      <c r="O7" s="45"/>
    </row>
    <row r="8" spans="1:15">
      <c r="A8" s="69"/>
      <c r="B8" s="69"/>
      <c r="C8" s="69"/>
      <c r="D8" s="69"/>
      <c r="E8" s="69"/>
      <c r="F8" s="69"/>
      <c r="G8" s="69"/>
      <c r="H8" s="69"/>
      <c r="I8" s="69"/>
      <c r="J8" s="69"/>
      <c r="K8" s="69"/>
      <c r="L8" s="69"/>
      <c r="M8" s="69"/>
      <c r="N8" s="45"/>
      <c r="O8" s="45"/>
    </row>
    <row r="9" spans="1:15">
      <c r="A9" s="69"/>
      <c r="B9" s="69"/>
      <c r="C9" s="69"/>
      <c r="D9" s="69"/>
      <c r="E9" s="69"/>
      <c r="F9" s="69"/>
      <c r="G9" s="69"/>
      <c r="H9" s="69"/>
      <c r="I9" s="69"/>
      <c r="J9" s="69"/>
      <c r="K9" s="69"/>
      <c r="L9" s="69"/>
      <c r="M9" s="69"/>
      <c r="N9" s="45"/>
      <c r="O9" s="45"/>
    </row>
    <row r="10" spans="1:15">
      <c r="A10" s="69"/>
      <c r="B10" s="69"/>
      <c r="C10" s="69"/>
      <c r="D10" s="69"/>
      <c r="E10" s="69"/>
      <c r="F10" s="69"/>
      <c r="G10" s="69"/>
      <c r="H10" s="69"/>
      <c r="I10" s="69"/>
      <c r="J10" s="69"/>
      <c r="K10" s="69"/>
      <c r="L10" s="69"/>
      <c r="M10" s="69"/>
      <c r="N10" s="45"/>
      <c r="O10" s="45"/>
    </row>
    <row r="11" spans="1:15">
      <c r="A11" s="69"/>
      <c r="B11" s="69"/>
      <c r="C11" s="69"/>
      <c r="D11" s="69"/>
      <c r="E11" s="69"/>
      <c r="F11" s="69"/>
      <c r="G11" s="69"/>
      <c r="H11" s="69"/>
      <c r="I11" s="69"/>
      <c r="J11" s="69"/>
      <c r="K11" s="69"/>
      <c r="L11" s="69"/>
      <c r="M11" s="69"/>
      <c r="N11" s="45"/>
      <c r="O11" s="45"/>
    </row>
    <row r="12" spans="1:15">
      <c r="A12" s="69"/>
      <c r="B12" s="69"/>
      <c r="C12" s="69"/>
      <c r="D12" s="69"/>
      <c r="E12" s="69"/>
      <c r="F12" s="69"/>
      <c r="G12" s="69"/>
      <c r="H12" s="69"/>
      <c r="I12" s="69"/>
      <c r="J12" s="69"/>
      <c r="K12" s="69"/>
      <c r="L12" s="69"/>
      <c r="M12" s="69"/>
      <c r="N12" s="45"/>
      <c r="O12" s="45"/>
    </row>
    <row r="13" spans="1:15">
      <c r="A13" s="69"/>
      <c r="B13" s="69"/>
      <c r="C13" s="69"/>
      <c r="D13" s="69"/>
      <c r="E13" s="69"/>
      <c r="F13" s="69"/>
      <c r="G13" s="69"/>
      <c r="H13" s="69"/>
      <c r="I13" s="69"/>
      <c r="J13" s="69"/>
      <c r="K13" s="69"/>
      <c r="L13" s="69"/>
      <c r="M13" s="69"/>
      <c r="N13" s="45"/>
      <c r="O13" s="45"/>
    </row>
    <row r="14" spans="1:15">
      <c r="A14" s="69"/>
      <c r="B14" s="69"/>
      <c r="C14" s="69"/>
      <c r="D14" s="69"/>
      <c r="E14" s="69"/>
      <c r="F14" s="69"/>
      <c r="G14" s="69"/>
      <c r="H14" s="69"/>
      <c r="I14" s="69"/>
      <c r="J14" s="69"/>
      <c r="K14" s="69"/>
      <c r="L14" s="69"/>
      <c r="M14" s="69"/>
      <c r="N14" s="45"/>
      <c r="O14" s="45"/>
    </row>
    <row r="15" spans="1:15">
      <c r="A15" s="69"/>
      <c r="B15" s="69"/>
      <c r="C15" s="69"/>
      <c r="D15" s="69"/>
      <c r="E15" s="69"/>
      <c r="F15" s="69"/>
      <c r="G15" s="69"/>
      <c r="H15" s="69"/>
      <c r="I15" s="69"/>
      <c r="J15" s="69"/>
      <c r="K15" s="69"/>
      <c r="L15" s="69"/>
      <c r="M15" s="69"/>
      <c r="N15" s="45"/>
      <c r="O15" s="45"/>
    </row>
    <row r="16" spans="1:15">
      <c r="A16" s="69"/>
      <c r="B16" s="69"/>
      <c r="C16" s="69"/>
      <c r="D16" s="69"/>
      <c r="E16" s="69"/>
      <c r="F16" s="69"/>
      <c r="G16" s="69"/>
      <c r="H16" s="69"/>
      <c r="I16" s="69"/>
      <c r="J16" s="69"/>
      <c r="K16" s="69"/>
      <c r="L16" s="69"/>
      <c r="M16" s="69"/>
      <c r="N16" s="45"/>
      <c r="O16" s="45"/>
    </row>
    <row r="17" spans="1:15">
      <c r="A17" s="69"/>
      <c r="B17" s="69"/>
      <c r="C17" s="69"/>
      <c r="D17" s="69"/>
      <c r="E17" s="69"/>
      <c r="F17" s="69"/>
      <c r="G17" s="69"/>
      <c r="H17" s="69"/>
      <c r="I17" s="69"/>
      <c r="J17" s="69"/>
      <c r="K17" s="69"/>
      <c r="L17" s="69"/>
      <c r="M17" s="69"/>
      <c r="N17" s="45"/>
      <c r="O17" s="45"/>
    </row>
    <row r="18" spans="1:15">
      <c r="A18" s="69"/>
      <c r="B18" s="69"/>
      <c r="C18" s="69"/>
      <c r="D18" s="69"/>
      <c r="E18" s="69"/>
      <c r="F18" s="69"/>
      <c r="G18" s="69"/>
      <c r="H18" s="69"/>
      <c r="I18" s="69"/>
      <c r="J18" s="69"/>
      <c r="K18" s="69"/>
      <c r="L18" s="69"/>
      <c r="M18" s="69"/>
      <c r="N18" s="45"/>
      <c r="O18" s="45"/>
    </row>
    <row r="19" spans="1:15">
      <c r="A19" s="69"/>
      <c r="B19" s="69"/>
      <c r="C19" s="69"/>
      <c r="D19" s="69"/>
      <c r="E19" s="69"/>
      <c r="F19" s="69"/>
      <c r="G19" s="69"/>
      <c r="H19" s="69"/>
      <c r="I19" s="69"/>
      <c r="J19" s="69"/>
      <c r="K19" s="69"/>
      <c r="L19" s="69"/>
      <c r="M19" s="69"/>
      <c r="N19" s="45"/>
      <c r="O19" s="45"/>
    </row>
    <row r="20" spans="1:15">
      <c r="A20" s="69"/>
      <c r="B20" s="69"/>
      <c r="C20" s="69"/>
      <c r="D20" s="69"/>
      <c r="E20" s="69"/>
      <c r="F20" s="69"/>
      <c r="G20" s="69"/>
      <c r="H20" s="69"/>
      <c r="I20" s="69"/>
      <c r="J20" s="69"/>
      <c r="K20" s="69"/>
      <c r="L20" s="69"/>
      <c r="M20" s="69"/>
      <c r="N20" s="45"/>
      <c r="O20" s="45"/>
    </row>
    <row r="21" spans="1:15">
      <c r="A21" s="69"/>
      <c r="B21" s="69"/>
      <c r="C21" s="69"/>
      <c r="D21" s="69"/>
      <c r="E21" s="69"/>
      <c r="F21" s="69"/>
      <c r="G21" s="69"/>
      <c r="H21" s="69"/>
      <c r="I21" s="69"/>
      <c r="J21" s="69"/>
      <c r="K21" s="69"/>
      <c r="L21" s="69"/>
      <c r="M21" s="69"/>
      <c r="N21" s="45"/>
      <c r="O21" s="45"/>
    </row>
    <row r="22" spans="1:15">
      <c r="A22" s="69"/>
      <c r="B22" s="69"/>
      <c r="C22" s="69"/>
      <c r="D22" s="69"/>
      <c r="E22" s="69"/>
      <c r="F22" s="69"/>
      <c r="G22" s="69"/>
      <c r="H22" s="69"/>
      <c r="I22" s="69"/>
      <c r="J22" s="69"/>
      <c r="K22" s="69"/>
      <c r="L22" s="69"/>
      <c r="M22" s="69"/>
      <c r="N22" s="45"/>
      <c r="O22" s="45"/>
    </row>
    <row r="23" spans="1:15">
      <c r="A23" s="69"/>
      <c r="B23" s="69"/>
      <c r="C23" s="69"/>
      <c r="D23" s="69"/>
      <c r="E23" s="69"/>
      <c r="F23" s="69"/>
      <c r="G23" s="69"/>
      <c r="H23" s="69"/>
      <c r="I23" s="69"/>
      <c r="J23" s="69"/>
      <c r="K23" s="69"/>
      <c r="L23" s="69"/>
      <c r="M23" s="69"/>
      <c r="N23" s="45"/>
      <c r="O23" s="45"/>
    </row>
    <row r="24" spans="1:15">
      <c r="A24" s="69"/>
      <c r="B24" s="69"/>
      <c r="C24" s="69"/>
      <c r="D24" s="69"/>
      <c r="E24" s="69"/>
      <c r="F24" s="69"/>
      <c r="G24" s="69"/>
      <c r="H24" s="69"/>
      <c r="I24" s="69"/>
      <c r="J24" s="69"/>
      <c r="K24" s="69"/>
      <c r="L24" s="69"/>
      <c r="M24" s="69"/>
      <c r="N24" s="45"/>
      <c r="O24" s="45"/>
    </row>
    <row r="25" spans="1:15">
      <c r="A25" s="69"/>
      <c r="B25" s="69"/>
      <c r="C25" s="69"/>
      <c r="D25" s="69"/>
      <c r="E25" s="69"/>
      <c r="F25" s="69"/>
      <c r="G25" s="69"/>
      <c r="H25" s="69"/>
      <c r="I25" s="69"/>
      <c r="J25" s="69"/>
      <c r="K25" s="69"/>
      <c r="L25" s="69"/>
      <c r="M25" s="69"/>
      <c r="N25" s="45"/>
      <c r="O25" s="45"/>
    </row>
    <row r="26" spans="1:15">
      <c r="A26" s="69"/>
      <c r="B26" s="69"/>
      <c r="C26" s="69"/>
      <c r="D26" s="69"/>
      <c r="E26" s="69"/>
      <c r="F26" s="69"/>
      <c r="G26" s="69"/>
      <c r="H26" s="69"/>
      <c r="I26" s="69"/>
      <c r="J26" s="69"/>
      <c r="K26" s="69"/>
      <c r="L26" s="69"/>
      <c r="M26" s="69"/>
      <c r="N26" s="45"/>
      <c r="O26" s="45"/>
    </row>
    <row r="27" spans="1:15">
      <c r="A27" s="69"/>
      <c r="B27" s="69"/>
      <c r="C27" s="69"/>
      <c r="D27" s="69"/>
      <c r="E27" s="69"/>
      <c r="F27" s="69"/>
      <c r="G27" s="69"/>
      <c r="H27" s="69"/>
      <c r="I27" s="69"/>
      <c r="J27" s="69"/>
      <c r="K27" s="69"/>
      <c r="L27" s="69"/>
      <c r="M27" s="69"/>
      <c r="N27" s="45"/>
      <c r="O27" s="45"/>
    </row>
    <row r="28" spans="1:15">
      <c r="A28" s="69"/>
      <c r="B28" s="69"/>
      <c r="C28" s="69"/>
      <c r="D28" s="69"/>
      <c r="E28" s="69"/>
      <c r="F28" s="69"/>
      <c r="G28" s="69"/>
      <c r="H28" s="69"/>
      <c r="I28" s="69"/>
      <c r="J28" s="69"/>
      <c r="K28" s="69"/>
      <c r="L28" s="69"/>
      <c r="M28" s="69"/>
      <c r="N28" s="45"/>
      <c r="O28" s="45"/>
    </row>
    <row r="29" spans="1:15">
      <c r="A29" s="69"/>
      <c r="B29" s="69"/>
      <c r="C29" s="69"/>
      <c r="D29" s="69"/>
      <c r="E29" s="69"/>
      <c r="F29" s="69"/>
      <c r="G29" s="69"/>
      <c r="H29" s="69"/>
      <c r="I29" s="69"/>
      <c r="J29" s="69"/>
      <c r="K29" s="69"/>
      <c r="L29" s="69"/>
      <c r="M29" s="69"/>
      <c r="N29" s="45"/>
      <c r="O29" s="45"/>
    </row>
    <row r="30" spans="1:15">
      <c r="A30" s="69"/>
      <c r="B30" s="69"/>
      <c r="C30" s="69"/>
      <c r="D30" s="69"/>
      <c r="E30" s="69"/>
      <c r="F30" s="69"/>
      <c r="G30" s="69"/>
      <c r="H30" s="69"/>
      <c r="I30" s="69"/>
      <c r="J30" s="69"/>
      <c r="K30" s="69"/>
      <c r="L30" s="69"/>
      <c r="M30" s="69"/>
      <c r="N30" s="45"/>
      <c r="O30" s="45"/>
    </row>
    <row r="31" spans="1:15">
      <c r="A31" s="69"/>
      <c r="B31" s="69"/>
      <c r="C31" s="69"/>
      <c r="D31" s="69"/>
      <c r="E31" s="69"/>
      <c r="F31" s="69"/>
      <c r="G31" s="69"/>
      <c r="H31" s="69"/>
      <c r="I31" s="69"/>
      <c r="J31" s="69"/>
      <c r="K31" s="69"/>
      <c r="L31" s="69"/>
      <c r="M31" s="69"/>
      <c r="N31" s="45"/>
      <c r="O31" s="45"/>
    </row>
    <row r="32" spans="1:15">
      <c r="A32" s="69"/>
      <c r="B32" s="69"/>
      <c r="C32" s="69"/>
      <c r="D32" s="69"/>
      <c r="E32" s="69"/>
      <c r="F32" s="69"/>
      <c r="G32" s="69"/>
      <c r="H32" s="69"/>
      <c r="I32" s="69"/>
      <c r="J32" s="69"/>
      <c r="K32" s="69"/>
      <c r="L32" s="69"/>
      <c r="M32" s="69"/>
      <c r="N32" s="45"/>
      <c r="O32" s="45"/>
    </row>
    <row r="33" spans="1:15">
      <c r="A33" s="69"/>
      <c r="B33" s="69"/>
      <c r="C33" s="69"/>
      <c r="D33" s="69"/>
      <c r="E33" s="69"/>
      <c r="F33" s="69"/>
      <c r="G33" s="69"/>
      <c r="H33" s="69"/>
      <c r="I33" s="69"/>
      <c r="J33" s="69"/>
      <c r="K33" s="69"/>
      <c r="L33" s="69"/>
      <c r="M33" s="69"/>
      <c r="N33" s="45"/>
      <c r="O33" s="45"/>
    </row>
    <row r="34" spans="1:15">
      <c r="A34" s="69"/>
      <c r="B34" s="69"/>
      <c r="C34" s="69"/>
      <c r="D34" s="69"/>
      <c r="E34" s="69"/>
      <c r="F34" s="69"/>
      <c r="G34" s="69"/>
      <c r="H34" s="69"/>
      <c r="I34" s="69"/>
      <c r="J34" s="69"/>
      <c r="K34" s="69"/>
      <c r="L34" s="69"/>
      <c r="M34" s="69"/>
      <c r="N34" s="45"/>
      <c r="O34" s="45"/>
    </row>
    <row r="35" spans="1:15">
      <c r="A35" s="69"/>
      <c r="B35" s="69"/>
      <c r="C35" s="69"/>
      <c r="D35" s="69"/>
      <c r="E35" s="69"/>
      <c r="F35" s="69"/>
      <c r="G35" s="69"/>
      <c r="H35" s="69"/>
      <c r="I35" s="69"/>
      <c r="J35" s="69"/>
      <c r="K35" s="69"/>
      <c r="L35" s="69"/>
      <c r="M35" s="69"/>
      <c r="N35" s="45"/>
      <c r="O35" s="45"/>
    </row>
    <row r="36" spans="1:15">
      <c r="A36" s="69"/>
      <c r="B36" s="69"/>
      <c r="C36" s="69"/>
      <c r="D36" s="69"/>
      <c r="E36" s="69"/>
      <c r="F36" s="69"/>
      <c r="G36" s="69"/>
      <c r="H36" s="69"/>
      <c r="I36" s="69"/>
      <c r="J36" s="69"/>
      <c r="K36" s="69"/>
      <c r="L36" s="69"/>
      <c r="M36" s="69"/>
      <c r="N36" s="45"/>
      <c r="O36" s="45"/>
    </row>
    <row r="37" spans="1:15">
      <c r="A37" s="45"/>
      <c r="B37" s="45"/>
      <c r="C37" s="45"/>
      <c r="D37" s="45"/>
      <c r="E37" s="45"/>
      <c r="F37" s="45"/>
      <c r="G37" s="45"/>
      <c r="H37" s="45"/>
      <c r="I37" s="45"/>
      <c r="J37" s="45"/>
      <c r="K37" s="45"/>
      <c r="L37" s="45"/>
      <c r="M37" s="45"/>
      <c r="N37" s="45"/>
      <c r="O37" s="45"/>
    </row>
    <row r="38" spans="1:15">
      <c r="A38" s="45"/>
      <c r="B38" s="45"/>
      <c r="C38" s="45"/>
      <c r="D38" s="45"/>
      <c r="E38" s="45"/>
      <c r="F38" s="45"/>
      <c r="G38" s="45"/>
      <c r="H38" s="45"/>
      <c r="I38" s="45"/>
      <c r="J38" s="45"/>
      <c r="K38" s="45"/>
      <c r="L38" s="45"/>
      <c r="M38" s="45"/>
      <c r="N38" s="45"/>
      <c r="O38" s="45"/>
    </row>
    <row r="39" spans="1:15">
      <c r="A39" s="45"/>
      <c r="B39" s="45"/>
      <c r="C39" s="45"/>
      <c r="D39" s="45"/>
      <c r="E39" s="45"/>
      <c r="F39" s="45"/>
      <c r="G39" s="45"/>
      <c r="H39" s="45"/>
      <c r="I39" s="45"/>
      <c r="J39" s="45"/>
      <c r="K39" s="45"/>
      <c r="L39" s="45"/>
      <c r="M39" s="45"/>
      <c r="N39" s="45"/>
      <c r="O39" s="45"/>
    </row>
    <row r="40" spans="1:15">
      <c r="A40" s="45"/>
      <c r="B40" s="45"/>
      <c r="C40" s="45"/>
      <c r="D40" s="45"/>
      <c r="E40" s="45"/>
      <c r="F40" s="45"/>
      <c r="G40" s="45"/>
      <c r="H40" s="45"/>
      <c r="I40" s="45"/>
      <c r="J40" s="45"/>
      <c r="K40" s="45"/>
      <c r="L40" s="45"/>
      <c r="M40" s="45"/>
      <c r="N40" s="45"/>
      <c r="O40" s="45"/>
    </row>
    <row r="41" spans="1:15">
      <c r="A41" s="45"/>
      <c r="B41" s="45"/>
      <c r="C41" s="45"/>
      <c r="D41" s="45"/>
      <c r="E41" s="45"/>
      <c r="F41" s="45"/>
      <c r="G41" s="45"/>
      <c r="H41" s="45"/>
      <c r="I41" s="45"/>
      <c r="J41" s="45"/>
      <c r="K41" s="45"/>
      <c r="L41" s="45"/>
      <c r="M41" s="45"/>
      <c r="N41" s="45"/>
      <c r="O41" s="45"/>
    </row>
    <row r="42" spans="1:15">
      <c r="A42" s="45"/>
      <c r="B42" s="45"/>
      <c r="C42" s="45"/>
      <c r="D42" s="45"/>
      <c r="E42" s="45"/>
      <c r="F42" s="45"/>
      <c r="G42" s="45"/>
      <c r="H42" s="45"/>
      <c r="I42" s="45"/>
      <c r="J42" s="45"/>
      <c r="K42" s="45"/>
      <c r="L42" s="45"/>
      <c r="M42" s="45"/>
      <c r="N42" s="45"/>
      <c r="O42" s="45"/>
    </row>
    <row r="43" spans="1:15">
      <c r="A43" s="45"/>
      <c r="B43" s="45"/>
      <c r="C43" s="45"/>
      <c r="D43" s="45"/>
      <c r="E43" s="45"/>
      <c r="F43" s="45"/>
      <c r="G43" s="45"/>
      <c r="H43" s="45"/>
      <c r="I43" s="45"/>
      <c r="J43" s="45"/>
      <c r="K43" s="45"/>
      <c r="L43" s="45"/>
      <c r="M43" s="45"/>
      <c r="N43" s="45"/>
      <c r="O43" s="45"/>
    </row>
  </sheetData>
  <pageMargins left="0.70866141732283472" right="0.70866141732283472" top="0.74803149606299213" bottom="0.74803149606299213" header="0.31496062992125984" footer="0.31496062992125984"/>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BEDA2D978BD845A16F997B0601444F" ma:contentTypeVersion="0" ma:contentTypeDescription="Create a new document." ma:contentTypeScope="" ma:versionID="69e00148ceaf94b6594dcafe9604d7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984D1B-1CFC-47E2-A0B3-66CF17E7C73E}">
  <ds:schemaRef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946B71A9-358C-4AA5-A540-8F2D04268C80}">
  <ds:schemaRefs>
    <ds:schemaRef ds:uri="http://schemas.microsoft.com/sharepoint/v3/contenttype/forms"/>
  </ds:schemaRefs>
</ds:datastoreItem>
</file>

<file path=customXml/itemProps3.xml><?xml version="1.0" encoding="utf-8"?>
<ds:datastoreItem xmlns:ds="http://schemas.openxmlformats.org/officeDocument/2006/customXml" ds:itemID="{54EA0347-DB01-4962-981A-52C64558A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Executive Summary</vt:lpstr>
      <vt:lpstr>Quality &amp; Performance detail</vt:lpstr>
      <vt:lpstr>Q1 CQUIN Summary</vt:lpstr>
      <vt:lpstr>Cdiff</vt:lpstr>
      <vt:lpstr>'Executive Summary'!Print_Area</vt:lpstr>
    </vt:vector>
  </TitlesOfParts>
  <Company>NHS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justinian.habner</cp:lastModifiedBy>
  <cp:lastPrinted>2013-07-22T08:46:18Z</cp:lastPrinted>
  <dcterms:created xsi:type="dcterms:W3CDTF">2011-06-24T14:12:55Z</dcterms:created>
  <dcterms:modified xsi:type="dcterms:W3CDTF">2013-07-24T09:00:51Z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0x01010066BEDA2D978BD845A16F997B0601444F</vt:lpwstr>
  </property>
</Properties>
</file>