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7115" windowHeight="7620"/>
  </bookViews>
  <sheets>
    <sheet name="Executive Summary" sheetId="1" r:id="rId1"/>
    <sheet name="Performance detail" sheetId="2" r:id="rId2"/>
  </sheets>
  <calcPr calcId="145621"/>
</workbook>
</file>

<file path=xl/calcChain.xml><?xml version="1.0" encoding="utf-8"?>
<calcChain xmlns="http://schemas.openxmlformats.org/spreadsheetml/2006/main">
  <c r="C248" i="2" l="1"/>
  <c r="O105" i="2" l="1"/>
  <c r="O136" i="2" l="1"/>
  <c r="N12" i="2"/>
  <c r="P322" i="2" l="1"/>
  <c r="P319" i="2"/>
  <c r="P307" i="2"/>
  <c r="P300" i="2"/>
  <c r="P297" i="2"/>
  <c r="P282" i="2"/>
  <c r="P279" i="2"/>
  <c r="P273" i="2"/>
  <c r="P270" i="2"/>
</calcChain>
</file>

<file path=xl/sharedStrings.xml><?xml version="1.0" encoding="utf-8"?>
<sst xmlns="http://schemas.openxmlformats.org/spreadsheetml/2006/main" count="472" uniqueCount="274">
  <si>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</si>
  <si>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</si>
  <si>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</si>
  <si>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</si>
  <si>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</si>
  <si>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</si>
  <si>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</si>
  <si>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</si>
  <si>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</si>
  <si>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</si>
  <si>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</si>
  <si>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</si>
  <si>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</si>
  <si>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</si>
  <si>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</si>
  <si>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</si>
  <si>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</si>
  <si>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</si>
  <si>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</si>
  <si>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</si>
  <si>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</si>
  <si>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</si>
  <si>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</si>
  <si>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</si>
  <si>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</si>
  <si>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</si>
  <si>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</si>
  <si>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</si>
  <si>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</si>
  <si>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</si>
  <si>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</si>
  <si>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</si>
  <si>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</si>
  <si>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</si>
  <si>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</si>
  <si>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</si>
  <si>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</si>
  <si>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</si>
  <si>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</si>
  <si>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</si>
  <si>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</si>
  <si>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</si>
  <si>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</si>
  <si>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</si>
  <si>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</si>
  <si>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</si>
  <si>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</si>
  <si>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</si>
  <si>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</si>
  <si>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</si>
  <si>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</si>
  <si>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</si>
  <si>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</si>
  <si>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</si>
  <si>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</si>
  <si>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</si>
  <si>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</si>
  <si>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</si>
  <si>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</si>
  <si>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</si>
  <si>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</si>
  <si>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</si>
  <si>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</si>
  <si>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</si>
  <si>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</si>
  <si>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</si>
  <si>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</si>
  <si>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</si>
  <si>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</si>
  <si>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</si>
  <si>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</si>
  <si>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</si>
  <si>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</si>
  <si>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</si>
  <si>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</si>
  <si>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</si>
  <si>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</si>
  <si>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</si>
  <si>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</si>
  <si>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</si>
  <si>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</si>
  <si>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</si>
  <si>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</si>
  <si>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</si>
  <si>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</si>
  <si>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</si>
  <si>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</si>
  <si>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</si>
  <si>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</si>
  <si>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</si>
  <si>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</si>
  <si>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</si>
  <si>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</si>
  <si>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</si>
  <si>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</si>
  <si>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</si>
  <si>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</si>
  <si>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</si>
  <si>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</si>
  <si>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</si>
  <si>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</si>
  <si>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</si>
  <si>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</si>
  <si>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</si>
  <si>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</si>
  <si>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</si>
  <si>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</si>
  <si>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</si>
  <si>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</si>
  <si>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</si>
  <si>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</si>
  <si>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</si>
  <si>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</si>
  <si>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</si>
  <si>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</si>
  <si>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</si>
  <si>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</si>
  <si>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</si>
  <si>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</si>
  <si>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</si>
  <si>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</si>
  <si>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</si>
  <si>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</si>
  <si>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</si>
  <si>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</si>
  <si>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</si>
  <si>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</si>
  <si>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</si>
  <si>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</si>
  <si>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</si>
  <si>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</si>
  <si>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</si>
  <si>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</si>
  <si>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</si>
  <si>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</si>
  <si>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</si>
  <si>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</si>
  <si>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</si>
  <si>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</si>
  <si>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</si>
  <si>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</si>
  <si>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</si>
  <si>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</si>
  <si>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</si>
  <si>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r>
      <t xml:space="preserve">G </t>
    </r>
    <r>
      <rPr>
        <b/>
        <sz val="18"/>
        <color indexed="17"/>
        <rFont val="Wingdings 3"/>
        <family val="1"/>
        <charset val="2"/>
      </rPr>
      <t>È</t>
    </r>
  </si>
  <si>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</si>
  <si>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</si>
  <si>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</si>
  <si>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</si>
  <si>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</si>
  <si>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</si>
  <si>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</si>
  <si>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</si>
  <si>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</si>
  <si>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</si>
  <si>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</si>
  <si>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</si>
  <si>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</si>
  <si>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</si>
  <si>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</si>
  <si>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</si>
  <si>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</si>
  <si>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</si>
  <si>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</si>
  <si>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</si>
  <si>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</si>
  <si>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</si>
  <si>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</si>
  <si>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</si>
  <si>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</si>
  <si>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</si>
  <si>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</si>
  <si>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</si>
  <si>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</si>
  <si>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Ward Food</t>
  </si>
  <si>
    <t>Dementia</t>
  </si>
  <si>
    <r>
      <t xml:space="preserve">R </t>
    </r>
    <r>
      <rPr>
        <b/>
        <sz val="18"/>
        <color rgb="FFFF0000"/>
        <rFont val="Wingdings 3"/>
        <family val="1"/>
        <charset val="2"/>
      </rPr>
      <t>Ç</t>
    </r>
  </si>
  <si>
    <r>
      <t xml:space="preserve">G </t>
    </r>
    <r>
      <rPr>
        <b/>
        <sz val="18"/>
        <color indexed="17"/>
        <rFont val="Wingdings 3"/>
        <family val="1"/>
        <charset val="2"/>
      </rPr>
      <t>Ç</t>
    </r>
  </si>
  <si>
    <r>
      <rPr>
        <b/>
        <sz val="18"/>
        <color indexed="17"/>
        <rFont val="Arial"/>
        <family val="2"/>
      </rP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</si>
  <si>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</si>
  <si>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</si>
  <si>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</si>
  <si>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</si>
  <si>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</si>
  <si>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</si>
  <si>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</si>
  <si>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</si>
  <si>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</si>
  <si>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</si>
  <si>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</si>
  <si>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</si>
  <si>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</si>
  <si>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</si>
  <si>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</si>
  <si>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</si>
  <si>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</si>
  <si>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These indicators are being reviewed as part of the 2016/17 contract discussions and as part of the Performance Management review.</t>
  </si>
  <si>
    <r>
      <t xml:space="preserve">G </t>
    </r>
    <r>
      <rPr>
        <b/>
        <sz val="18"/>
        <color rgb="FF008000"/>
        <rFont val="Wingdings 3"/>
        <family val="1"/>
        <charset val="2"/>
      </rPr>
      <t>Ç</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</si>
  <si>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</si>
  <si>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</si>
  <si>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r>
      <rPr>
        <b/>
        <sz val="18"/>
        <color rgb="FF008000"/>
        <rFont val="Arial"/>
        <family val="2"/>
      </rPr>
      <t xml:space="preserve">G </t>
    </r>
    <r>
      <rPr>
        <b/>
        <sz val="18"/>
        <color rgb="FF008000"/>
        <rFont val="Wingdings 3"/>
        <family val="1"/>
        <charset val="2"/>
      </rPr>
      <t>È</t>
    </r>
  </si>
  <si>
    <t>Referral to treatment , 18 weeks in aggregate, incomplete pathways</t>
  </si>
  <si>
    <t>Variance</t>
  </si>
  <si>
    <t>May</t>
  </si>
  <si>
    <r>
      <t xml:space="preserve">R </t>
    </r>
    <r>
      <rPr>
        <b/>
        <sz val="18"/>
        <color rgb="FFFF0000"/>
        <rFont val="Wingdings 3"/>
        <family val="1"/>
        <charset val="2"/>
      </rPr>
      <t>È</t>
    </r>
  </si>
  <si>
    <t xml:space="preserve">Oxfordshire CCG Health Visiting. </t>
  </si>
  <si>
    <t xml:space="preserve">Buckinghamshire County Council Speech and Language Therapy.  </t>
  </si>
  <si>
    <t>Contract performance reported year to date</t>
  </si>
  <si>
    <t>June</t>
  </si>
  <si>
    <t>NHS Improvement Q1</t>
  </si>
  <si>
    <t xml:space="preserve">Unable to report. The number of available bed days is not accurate. The Directorate are working on a solution. </t>
  </si>
  <si>
    <t>NHS Improvement Targets</t>
  </si>
  <si>
    <r>
      <rPr>
        <b/>
        <sz val="12"/>
        <rFont val="Arial"/>
        <family val="2"/>
      </rPr>
      <t>Caveats to be read with results:</t>
    </r>
    <r>
      <rPr>
        <sz val="12"/>
        <rFont val="Arial"/>
        <family val="2"/>
      </rPr>
      <t xml:space="preserve">
- The number of responses only shows those patients who responded to this specific question.
- The don’t know answer option is excluded from the denominator
- Postal survey responses are based on the date the survey is received for data entry/ reporting, therefore there may be a time lag between service received and the survey being completed/ received via the post.
- The figures are refreshed each month because some devices using electronic surveys may only upload responses monthly, the last month(s) of results may not always show all the responses received if the uploaded has not been completed in time.</t>
    </r>
  </si>
  <si>
    <t>This contract runs from October 2015 - September 2016. These indicators are being reviewed as part of the 2016/17 contract discussions and as part of the Performance Management review.</t>
  </si>
  <si>
    <t>NHS Improvement</t>
  </si>
  <si>
    <t xml:space="preserve">The total annual contract target is overstated and relates to where targets have been rolled over. The total available capacity for Older Peoples mental health beds is 18,980. Based on available capacity current performance is under by 8%. </t>
  </si>
  <si>
    <t>July</t>
  </si>
  <si>
    <t>There were no cases of Cdiff due to a lapse in care in July.</t>
  </si>
  <si>
    <r>
      <rPr>
        <b/>
        <sz val="18"/>
        <color rgb="FF008000"/>
        <rFont val="Arial"/>
        <family val="2"/>
      </rPr>
      <t xml:space="preserve">G </t>
    </r>
    <r>
      <rPr>
        <b/>
        <sz val="18"/>
        <color rgb="FF008000"/>
        <rFont val="Wingdings 3"/>
        <family val="1"/>
        <charset val="2"/>
      </rPr>
      <t>Ç</t>
    </r>
  </si>
  <si>
    <t>There were no ward closures to admission due to control of infection.</t>
  </si>
  <si>
    <t>Adult and Older Adult Mental Health - Number of patients transferred between wards (Excludes Ashurst and Opal (Mandalay).</t>
  </si>
  <si>
    <t>Block &amp; C&amp;V - Excludes podiatry,  Bucks CV, Nene C&amp;V and NCA where there are no targets. To include actual activity would skew the variance.</t>
  </si>
  <si>
    <r>
      <t xml:space="preserve">G </t>
    </r>
    <r>
      <rPr>
        <b/>
        <sz val="18"/>
        <color rgb="FF008000"/>
        <rFont val="Wingdings 3"/>
        <family val="1"/>
        <charset val="2"/>
      </rPr>
      <t>È</t>
    </r>
  </si>
  <si>
    <t xml:space="preserve">Buckinghamshire CCG Adult and Older Adult mental health. </t>
  </si>
  <si>
    <t>Oxfordshire CCG PCAMHS. CQUIN value to be confirmed.</t>
  </si>
  <si>
    <t>BaNES T2. Schemes agreed. CQUIN value to be confirmed.</t>
  </si>
  <si>
    <t>Swindon CCG CAMHS. Schemes agreed. CQUIN value to be confirmed.</t>
  </si>
  <si>
    <t>Buckinghamshire County Council CAMHS.  CQUIN value to be confirmed.</t>
  </si>
  <si>
    <t xml:space="preserve">NHSE CAMHS and ED Inpatients. </t>
  </si>
  <si>
    <t>Wiltshire CCG Community Eating Disorders. Schemes agreed. CQUIN value to be confirmed.</t>
  </si>
  <si>
    <t>NHSE Forensic.</t>
  </si>
  <si>
    <t>Oxfordshire CCG Community Services and Mental Health. CQUIN value to be confirmed.</t>
  </si>
  <si>
    <t>August</t>
  </si>
  <si>
    <t>There was one case of Cdiff on Linfoot ward.</t>
  </si>
  <si>
    <t>Disability</t>
  </si>
  <si>
    <t>Oxford Health average</t>
  </si>
  <si>
    <t>National Average</t>
  </si>
  <si>
    <t xml:space="preserve">The PLACE programme, like the patient environment action team (PEAT) assessments before it, offers a non-technical view of the buildings and non-clinical services provided across all hospitals providing NHS-funded care that impact on patient care and experience. 
All assessments are delivered through self-assessment;  the dates of the assessments are pre-determined by the Health and Social Care Information Centre. The assessments were completed during March and June 2016.  
For the first time in 2016 the assessment of how well healthcare providers are equipped to meet the needs of people with disabilities has been included. The results don’t represent a comprehensive assessment on disabilities but rather a limited range of aspects with strong environmental or building associated components.
Overall Oxford Health has surpassed the national average for six out of the seven elements and is the same as the National average for the seventh element. Action plans have been completed for all qualified passes and fails that were highlighted during the assessments.
</t>
  </si>
  <si>
    <t>Refreshed data has increased the number of SIRIs in July from 6 to 14. In August there were 3 SIRIs, 2 in Older Peoples and 1 in Adults.</t>
  </si>
  <si>
    <t>Thirty six records were audited. Two did not have a CPA care plan that had been reviewed in the last 6 months.</t>
  </si>
  <si>
    <t>Refreshed data has increased the percentage of readmissions in June from 5.9% to 6.3%. There were no Older Adult Mental Health Emergency readmissions in August.</t>
  </si>
  <si>
    <t>There were no single sex breaches in August.</t>
  </si>
  <si>
    <t>The snapshot number of DTOC at the end of August was 27 an increase of 8 on last month. The average number of DTOC in the month was 27 an increase of 3 on last month.</t>
  </si>
  <si>
    <r>
      <rPr>
        <b/>
        <sz val="18"/>
        <color rgb="FFFF0000"/>
        <rFont val="Arial"/>
        <family val="2"/>
      </rPr>
      <t xml:space="preserve">R </t>
    </r>
    <r>
      <rPr>
        <b/>
        <sz val="18"/>
        <color rgb="FFFF0000"/>
        <rFont val="Wingdings 3"/>
        <family val="1"/>
        <charset val="2"/>
      </rPr>
      <t>È</t>
    </r>
  </si>
  <si>
    <t xml:space="preserve">There is an issue with one ward reporting 104% occupancy in August. The Directorate and validating and correcting Carenotes as appropriate. Mental Health Occupancy figure will be available in time for the report to be circulated to the Board. </t>
  </si>
  <si>
    <t xml:space="preserve">There has been one breach this month in Forensic Community services. This is the first time a breach has been reported. Currently the Trust do not submit centrally on consultant led services however NHS Improvement have confirmed that OHFT are required to submit this information. Work is currently being undertaken to understand and source necessary data. </t>
  </si>
  <si>
    <t>Public Health</t>
  </si>
  <si>
    <t>Q52</t>
  </si>
  <si>
    <t>NHSE Public Health</t>
  </si>
  <si>
    <t>Health &amp; Justice</t>
  </si>
  <si>
    <t>Q53</t>
  </si>
  <si>
    <t>NHSE Health &amp; Justice</t>
  </si>
  <si>
    <t>Q54</t>
  </si>
  <si>
    <t>Cost per case 1:1 obs</t>
  </si>
  <si>
    <t>NHSE cost per case 1:1 obs</t>
  </si>
  <si>
    <t>This report provides an overview of Oxford Health NHS FT performance for August 2016.</t>
  </si>
  <si>
    <r>
      <t xml:space="preserve">T28 - Single Sex Breach - </t>
    </r>
    <r>
      <rPr>
        <sz val="11"/>
        <rFont val="Arial"/>
        <family val="2"/>
      </rPr>
      <t>There were no single sex breaches in August.</t>
    </r>
  </si>
  <si>
    <r>
      <t xml:space="preserve">T38 - Ward closures to admission due to control of infection - </t>
    </r>
    <r>
      <rPr>
        <sz val="11"/>
        <rFont val="Arial"/>
        <family val="2"/>
      </rPr>
      <t>There were no ward closures in August.</t>
    </r>
  </si>
  <si>
    <r>
      <t xml:space="preserve">M1 - M15 -NHS Improvement Indicators
</t>
    </r>
    <r>
      <rPr>
        <sz val="11"/>
        <rFont val="Arial"/>
        <family val="2"/>
      </rPr>
      <t>Follow up within 7 days of discharge was not achieved in August. Performance was 90.1% against a target of 95%.</t>
    </r>
    <r>
      <rPr>
        <b/>
        <sz val="11"/>
        <rFont val="Arial"/>
        <family val="2"/>
      </rPr>
      <t xml:space="preserve">
</t>
    </r>
  </si>
  <si>
    <r>
      <t xml:space="preserve">M1 - Cdiff
</t>
    </r>
    <r>
      <rPr>
        <sz val="12"/>
        <rFont val="Arial"/>
        <family val="2"/>
      </rPr>
      <t>There was 1 case of Cdiff in August on Linfoot ward. This was not due to a lapse in care..</t>
    </r>
  </si>
  <si>
    <r>
      <t xml:space="preserve">Compliance with CPA metric - Adult Mental Health
</t>
    </r>
    <r>
      <rPr>
        <sz val="12"/>
        <rFont val="Arial"/>
        <family val="2"/>
      </rPr>
      <t xml:space="preserve">Performance has increased 6% on last month to 99%. The Teams continue to work to achieve 100% and maintain performance. </t>
    </r>
  </si>
  <si>
    <t xml:space="preserve">The CQUIN values of 10 schemes have been confirmed. 5 schemes are yet to be confirmed. </t>
  </si>
  <si>
    <t>July figures have been refreshed. Performance has decreased from 98.7% to 97.5%. In August there were 91 valid discharges, 82 patients were followed up within 7 days of discharged. The 9 breaches were all in Adult Mental Health.</t>
  </si>
  <si>
    <t>Refreshed data has decreased the percentage of readmissions in April from 6.7% to 6.2% and increased in May from 1.6% to 3.2% and in June from 5.5% to 6.3%. In August there were 2 Adult Mental Health Emergency readmissions.</t>
  </si>
  <si>
    <t>Data for April to June had been refreshed changing last months reported figures May from 3.9% to 4.0% and July from 5.1% to 4.7%..</t>
  </si>
  <si>
    <t xml:space="preserve">100 records were audited. 99 had all four elements in place. One record did not have a care plan  reviewed in the last 6 months. </t>
  </si>
  <si>
    <t>Wiltshire &amp; BaNES T3 CAMHS. Schemes agreed. CQUIN value to be confirmed.</t>
  </si>
  <si>
    <r>
      <t xml:space="preserve">T37a - CPA Metric Adult Mental Health  - </t>
    </r>
    <r>
      <rPr>
        <sz val="11"/>
        <rFont val="Arial"/>
        <family val="2"/>
      </rPr>
      <t>Although still slightly below the target of 100% the Directorate achieved 99%. This is the highest level of performance in over two years.</t>
    </r>
  </si>
  <si>
    <t xml:space="preserve">Refreshed data has increased the percentage of DTOCs in July from 2.2% to 2.5%. </t>
  </si>
  <si>
    <r>
      <t>G</t>
    </r>
    <r>
      <rPr>
        <b/>
        <sz val="36"/>
        <color indexed="17"/>
        <rFont val="Wingdings 3"/>
        <family val="1"/>
        <charset val="2"/>
      </rPr>
      <t>n</t>
    </r>
  </si>
  <si>
    <t>It has not been possible to report on this indicator this month. The indicator is made up of three elements; Honos score updated within the last 12 months, the percentage of coded employment and the percentage of coded accommodation. There are issues with the Employment and Accommodation report which the Information Team are working to resolve.</t>
  </si>
  <si>
    <r>
      <t xml:space="preserve">Data completeness: Outcomes for patients on CPA metric - 
</t>
    </r>
    <r>
      <rPr>
        <sz val="12"/>
        <rFont val="Arial"/>
        <family val="2"/>
      </rPr>
      <t>It has not been possible to report on this indicator this month. The indicator is made up of three elements; Honos score updated within the last 12 months, the percentage of coded employment and the percentage of coded accommodation. There are issues with the Employment and Accommodation report which the Information Team are working to resolve.</t>
    </r>
  </si>
  <si>
    <r>
      <t xml:space="preserve">T31b - Patient Led Assessments of the Care Environment (PLACE) - </t>
    </r>
    <r>
      <rPr>
        <sz val="11"/>
        <rFont val="Arial"/>
        <family val="2"/>
      </rPr>
      <t>The Trust achieved above the national average in all 7 areas of the assessment.</t>
    </r>
  </si>
  <si>
    <t>Date of report: 14 September 2016 Updated: 21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</si>
</sst>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sz val="9"/>
      <name val="Arial"/>
      <family val="2"/>
    </font>
    <font>
      <b/>
      <sz val="11"/>
      <name val="Arial"/>
      <family val="2"/>
    </font>
    <font>
      <sz val="11"/>
      <name val="Arial"/>
      <family val="2"/>
    </font>
    <font>
      <sz val="36"/>
      <color theme="0" tint="-0.34998626667073579"/>
      <name val="Wingdings 3"/>
      <family val="1"/>
      <charset val="2"/>
    </font>
    <font>
      <b/>
      <sz val="18"/>
      <color rgb="FF00800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
      <patternFill patternType="solid">
        <fgColor rgb="FFCCFFFF"/>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679">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27" borderId="19" xfId="1" applyFont="1" applyFill="1" applyBorder="1" applyAlignment="1">
      <alignment vertical="center" wrapText="1"/>
    </xf>
    <xf numFmtId="0" fontId="8" fillId="26" borderId="0" xfId="1" applyFont="1" applyFill="1" applyBorder="1" applyAlignment="1">
      <alignment horizontal="left" vertical="center"/>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3" xfId="1" applyFont="1" applyFill="1" applyBorder="1" applyAlignment="1">
      <alignment wrapText="1"/>
    </xf>
    <xf numFmtId="0" fontId="7" fillId="26" borderId="0" xfId="1" applyFont="1" applyFill="1" applyBorder="1" applyAlignment="1">
      <alignment horizontal="center" vertical="center"/>
    </xf>
    <xf numFmtId="0" fontId="56" fillId="26" borderId="0"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4" fontId="8" fillId="29" borderId="12" xfId="1" applyNumberFormat="1" applyFont="1" applyFill="1" applyBorder="1" applyAlignment="1">
      <alignment horizontal="center" vertical="center"/>
    </xf>
    <xf numFmtId="164" fontId="8" fillId="29" borderId="16" xfId="1" applyNumberFormat="1" applyFont="1" applyFill="1" applyBorder="1" applyAlignment="1">
      <alignment horizontal="center" vertical="center"/>
    </xf>
    <xf numFmtId="164" fontId="8" fillId="29" borderId="18" xfId="1" applyNumberFormat="1" applyFont="1" applyFill="1" applyBorder="1" applyAlignment="1">
      <alignment horizontal="center" vertical="center"/>
    </xf>
    <xf numFmtId="0" fontId="8" fillId="30" borderId="19" xfId="1" applyFont="1" applyFill="1" applyBorder="1" applyAlignment="1">
      <alignment vertical="center" wrapText="1"/>
    </xf>
    <xf numFmtId="0" fontId="8" fillId="0" borderId="10" xfId="1" applyFont="1" applyFill="1" applyBorder="1" applyAlignment="1">
      <alignment horizontal="center" vertical="center" wrapText="1"/>
    </xf>
    <xf numFmtId="0" fontId="6" fillId="0" borderId="19" xfId="1" applyFont="1" applyFill="1" applyBorder="1" applyAlignment="1">
      <alignment horizontal="center" vertical="center" wrapText="1"/>
    </xf>
    <xf numFmtId="1" fontId="46" fillId="0" borderId="19" xfId="1" applyNumberFormat="1" applyFont="1" applyFill="1" applyBorder="1" applyAlignment="1">
      <alignment horizontal="center" vertical="center"/>
    </xf>
    <xf numFmtId="0" fontId="6" fillId="0" borderId="17"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164" fontId="8" fillId="0" borderId="10"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0" fontId="2" fillId="27" borderId="12" xfId="1" applyFill="1" applyBorder="1"/>
    <xf numFmtId="0" fontId="2" fillId="27" borderId="16" xfId="1" applyFill="1" applyBorder="1"/>
    <xf numFmtId="0" fontId="6" fillId="0" borderId="11" xfId="1" applyFont="1" applyFill="1" applyBorder="1" applyAlignment="1">
      <alignment horizontal="center" vertical="center"/>
    </xf>
    <xf numFmtId="0" fontId="6" fillId="0" borderId="0" xfId="1" applyFont="1" applyFill="1" applyBorder="1" applyAlignment="1">
      <alignment horizontal="center" vertical="center"/>
    </xf>
    <xf numFmtId="164" fontId="8" fillId="0" borderId="11"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8" fillId="0" borderId="15" xfId="1" applyNumberFormat="1" applyFont="1" applyFill="1" applyBorder="1" applyAlignment="1">
      <alignment horizontal="center" vertical="center" wrapText="1"/>
    </xf>
    <xf numFmtId="164" fontId="2" fillId="0" borderId="11" xfId="1" applyNumberFormat="1" applyFill="1" applyBorder="1" applyAlignment="1">
      <alignment horizontal="center" vertical="center" wrapText="1"/>
    </xf>
    <xf numFmtId="164" fontId="2" fillId="0" borderId="0" xfId="1" applyNumberFormat="1" applyFill="1" applyBorder="1" applyAlignment="1">
      <alignment horizontal="center" vertical="center" wrapText="1"/>
    </xf>
    <xf numFmtId="0" fontId="8" fillId="0" borderId="19" xfId="1" applyFont="1" applyFill="1" applyBorder="1" applyAlignment="1">
      <alignment vertical="center" wrapText="1"/>
    </xf>
    <xf numFmtId="0" fontId="6" fillId="0" borderId="19" xfId="318" applyFont="1" applyFill="1" applyBorder="1" applyAlignment="1">
      <alignment vertical="center" wrapText="1"/>
    </xf>
    <xf numFmtId="1" fontId="46" fillId="0" borderId="19" xfId="1" applyNumberFormat="1" applyFont="1" applyFill="1" applyBorder="1" applyAlignment="1">
      <alignment vertical="center"/>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0" fontId="56" fillId="26" borderId="0" xfId="1" applyFont="1" applyFill="1" applyBorder="1" applyAlignment="1">
      <alignment horizontal="left" vertical="center"/>
    </xf>
    <xf numFmtId="0" fontId="8" fillId="0" borderId="19" xfId="1" applyFont="1" applyFill="1" applyBorder="1" applyAlignment="1">
      <alignment vertical="center" wrapText="1"/>
    </xf>
    <xf numFmtId="0" fontId="8" fillId="0" borderId="12" xfId="1" applyFont="1" applyFill="1" applyBorder="1" applyAlignment="1">
      <alignment horizontal="center" vertical="center" wrapText="1"/>
    </xf>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64" fontId="8" fillId="27" borderId="12"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0" fontId="6" fillId="0" borderId="19" xfId="1" applyFont="1" applyFill="1" applyBorder="1" applyAlignment="1">
      <alignment vertical="center" wrapText="1"/>
    </xf>
    <xf numFmtId="0" fontId="6" fillId="0" borderId="23"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0" fontId="6" fillId="0" borderId="17" xfId="1" applyFont="1" applyFill="1" applyBorder="1" applyAlignment="1">
      <alignment horizontal="left" vertical="center" wrapText="1"/>
    </xf>
    <xf numFmtId="0" fontId="6" fillId="0" borderId="12"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7" xfId="1" applyFont="1" applyFill="1" applyBorder="1" applyAlignment="1">
      <alignment horizontal="left" vertical="center"/>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2" fillId="26" borderId="0" xfId="1" applyFill="1" applyBorder="1" applyAlignment="1">
      <alignment horizontal="center" vertical="center"/>
    </xf>
    <xf numFmtId="0" fontId="7"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6" fillId="0" borderId="0" xfId="1" applyFont="1" applyFill="1" applyBorder="1" applyAlignment="1">
      <alignment horizontal="left" vertical="center" wrapText="1"/>
    </xf>
    <xf numFmtId="0" fontId="56" fillId="0" borderId="0" xfId="1" applyFont="1" applyFill="1" applyBorder="1" applyAlignment="1">
      <alignment horizontal="left" vertical="center"/>
    </xf>
    <xf numFmtId="0" fontId="56" fillId="26" borderId="0" xfId="1" applyFont="1" applyFill="1" applyBorder="1" applyAlignment="1">
      <alignment horizontal="left" vertical="center"/>
    </xf>
    <xf numFmtId="0" fontId="56" fillId="0" borderId="25" xfId="1" applyFont="1" applyFill="1" applyBorder="1" applyAlignment="1">
      <alignment horizontal="left" vertical="center"/>
    </xf>
    <xf numFmtId="0" fontId="56" fillId="0" borderId="26" xfId="1" applyFont="1" applyFill="1" applyBorder="1" applyAlignment="1">
      <alignment horizontal="left" vertical="center"/>
    </xf>
    <xf numFmtId="0" fontId="56" fillId="0" borderId="27" xfId="1" applyFont="1" applyFill="1" applyBorder="1" applyAlignment="1">
      <alignment horizontal="left" vertical="center"/>
    </xf>
    <xf numFmtId="0" fontId="56" fillId="0" borderId="28" xfId="1" applyFont="1" applyFill="1" applyBorder="1" applyAlignment="1">
      <alignment horizontal="left" vertical="center"/>
    </xf>
    <xf numFmtId="0" fontId="56" fillId="0" borderId="29" xfId="1" applyFont="1" applyFill="1" applyBorder="1" applyAlignment="1">
      <alignment horizontal="left" vertical="center"/>
    </xf>
    <xf numFmtId="0" fontId="56" fillId="0" borderId="30" xfId="1" applyFont="1" applyFill="1" applyBorder="1" applyAlignment="1">
      <alignment horizontal="left" vertical="center"/>
    </xf>
    <xf numFmtId="0" fontId="56" fillId="0" borderId="26" xfId="1" applyFont="1" applyFill="1" applyBorder="1" applyAlignment="1">
      <alignment horizontal="left" vertical="center" wrapText="1"/>
    </xf>
    <xf numFmtId="0" fontId="56" fillId="26" borderId="0" xfId="1" applyFont="1" applyFill="1" applyBorder="1" applyAlignment="1">
      <alignment horizontal="left" vertical="center" wrapText="1"/>
    </xf>
    <xf numFmtId="0" fontId="56" fillId="26" borderId="29" xfId="1" applyFont="1" applyFill="1" applyBorder="1" applyAlignment="1">
      <alignment horizontal="left" vertical="center"/>
    </xf>
    <xf numFmtId="0" fontId="8" fillId="0" borderId="17" xfId="1" applyFont="1" applyBorder="1" applyAlignment="1">
      <alignment horizontal="left" vertical="center" wrapText="1"/>
    </xf>
    <xf numFmtId="0" fontId="8" fillId="24" borderId="17" xfId="1" applyFont="1" applyFill="1" applyBorder="1" applyAlignment="1">
      <alignment horizontal="left" vertical="center" wrapText="1"/>
    </xf>
    <xf numFmtId="165" fontId="8" fillId="0" borderId="19" xfId="2417" applyNumberFormat="1" applyFont="1" applyFill="1" applyBorder="1" applyAlignment="1">
      <alignment horizontal="center" vertical="center" wrapText="1"/>
    </xf>
    <xf numFmtId="165" fontId="8" fillId="0" borderId="23" xfId="2417" applyNumberFormat="1" applyFont="1" applyFill="1" applyBorder="1" applyAlignment="1">
      <alignment horizontal="center" vertical="center" wrapText="1"/>
    </xf>
    <xf numFmtId="165" fontId="8" fillId="0" borderId="20" xfId="2417" applyNumberFormat="1" applyFont="1" applyFill="1" applyBorder="1" applyAlignment="1">
      <alignment horizontal="center" vertical="center" wrapText="1"/>
    </xf>
    <xf numFmtId="0" fontId="8" fillId="0" borderId="19" xfId="2417" applyFont="1" applyFill="1" applyBorder="1" applyAlignment="1">
      <alignment horizontal="center" vertical="center" wrapText="1"/>
    </xf>
    <xf numFmtId="0" fontId="8" fillId="0" borderId="23" xfId="2417" applyFont="1" applyFill="1" applyBorder="1" applyAlignment="1">
      <alignment horizontal="center" vertical="center" wrapText="1"/>
    </xf>
    <xf numFmtId="0" fontId="8" fillId="0" borderId="20" xfId="2417" applyFont="1" applyFill="1" applyBorder="1" applyAlignment="1">
      <alignment horizontal="center" vertical="center" wrapText="1"/>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164" fontId="8" fillId="0" borderId="17" xfId="382" applyNumberFormat="1"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9" fontId="8" fillId="0" borderId="17" xfId="382"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xf>
    <xf numFmtId="164" fontId="8" fillId="0" borderId="23" xfId="382"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0" fontId="8" fillId="0" borderId="17" xfId="1" applyFont="1" applyBorder="1" applyAlignment="1">
      <alignment horizontal="center" vertical="center"/>
    </xf>
    <xf numFmtId="0" fontId="8" fillId="0" borderId="19" xfId="2713" applyFont="1" applyFill="1" applyBorder="1" applyAlignment="1">
      <alignment horizontal="left" vertical="center" wrapText="1"/>
    </xf>
    <xf numFmtId="0" fontId="8" fillId="0" borderId="23" xfId="2713" applyFont="1" applyFill="1" applyBorder="1" applyAlignment="1">
      <alignment horizontal="left" vertical="center" wrapText="1"/>
    </xf>
    <xf numFmtId="0" fontId="8" fillId="0" borderId="20" xfId="2713" applyFont="1" applyFill="1" applyBorder="1" applyAlignment="1">
      <alignment horizontal="left" vertical="center" wrapText="1"/>
    </xf>
    <xf numFmtId="0" fontId="6" fillId="0" borderId="17" xfId="1" applyFont="1" applyFill="1" applyBorder="1" applyAlignment="1">
      <alignment horizontal="left"/>
    </xf>
    <xf numFmtId="0" fontId="8" fillId="0" borderId="17" xfId="1" applyNumberFormat="1" applyFont="1" applyFill="1" applyBorder="1" applyAlignment="1">
      <alignment vertical="center" wrapText="1"/>
    </xf>
    <xf numFmtId="0" fontId="2" fillId="0" borderId="17" xfId="1" applyFill="1" applyBorder="1" applyAlignment="1">
      <alignment vertical="center" wrapText="1"/>
    </xf>
    <xf numFmtId="0" fontId="2" fillId="27" borderId="17" xfId="1" applyFill="1" applyBorder="1" applyAlignment="1">
      <alignment horizontal="center" vertical="center"/>
    </xf>
    <xf numFmtId="0" fontId="6" fillId="0" borderId="10"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17" xfId="1" applyFont="1" applyFill="1" applyBorder="1" applyAlignment="1">
      <alignment vertical="center" wrapText="1"/>
    </xf>
    <xf numFmtId="0" fontId="4" fillId="0" borderId="17" xfId="1" applyFont="1" applyFill="1" applyBorder="1" applyAlignment="1">
      <alignment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52" fillId="0" borderId="17" xfId="1" applyFont="1" applyFill="1" applyBorder="1" applyAlignment="1">
      <alignment horizontal="center"/>
    </xf>
    <xf numFmtId="10" fontId="8" fillId="0" borderId="23" xfId="1" applyNumberFormat="1" applyFont="1" applyFill="1" applyBorder="1" applyAlignment="1">
      <alignment horizontal="center" vertical="center" wrapText="1"/>
    </xf>
    <xf numFmtId="0" fontId="55" fillId="0" borderId="23" xfId="1" applyFont="1" applyFill="1" applyBorder="1" applyAlignment="1">
      <alignment horizontal="center" vertical="center" wrapText="1"/>
    </xf>
    <xf numFmtId="10" fontId="8" fillId="0" borderId="13" xfId="1" applyNumberFormat="1" applyFont="1" applyFill="1" applyBorder="1" applyAlignment="1">
      <alignment horizontal="center" vertical="center" wrapText="1"/>
    </xf>
    <xf numFmtId="10" fontId="8" fillId="0" borderId="16" xfId="1" applyNumberFormat="1" applyFont="1" applyFill="1" applyBorder="1" applyAlignment="1">
      <alignment horizontal="center" vertical="center" wrapText="1"/>
    </xf>
    <xf numFmtId="10" fontId="8" fillId="0" borderId="14" xfId="1" applyNumberFormat="1" applyFont="1" applyFill="1" applyBorder="1" applyAlignment="1">
      <alignment horizontal="center" vertical="center" wrapText="1"/>
    </xf>
    <xf numFmtId="10" fontId="8" fillId="0" borderId="18"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1" fontId="8" fillId="30" borderId="17" xfId="1" applyNumberFormat="1" applyFont="1" applyFill="1" applyBorder="1" applyAlignment="1">
      <alignment horizontal="center" vertical="center"/>
    </xf>
    <xf numFmtId="1" fontId="8" fillId="30" borderId="19" xfId="1" applyNumberFormat="1" applyFont="1" applyFill="1" applyBorder="1" applyAlignment="1">
      <alignment horizontal="center" vertical="center"/>
    </xf>
    <xf numFmtId="1" fontId="8" fillId="30" borderId="23" xfId="1" applyNumberFormat="1" applyFont="1" applyFill="1" applyBorder="1" applyAlignment="1">
      <alignment horizontal="center" vertical="center"/>
    </xf>
    <xf numFmtId="1" fontId="8" fillId="30" borderId="20" xfId="1" applyNumberFormat="1" applyFont="1" applyFill="1" applyBorder="1" applyAlignment="1">
      <alignment horizontal="center" vertical="center"/>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xf>
    <xf numFmtId="3" fontId="8" fillId="0" borderId="11"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16"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8" fillId="0" borderId="15"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164" fontId="8" fillId="0" borderId="17" xfId="1" applyNumberFormat="1" applyFont="1" applyFill="1" applyBorder="1" applyAlignment="1">
      <alignment horizontal="center" vertical="center"/>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164" fontId="8" fillId="0" borderId="20" xfId="1" applyNumberFormat="1" applyFont="1" applyFill="1" applyBorder="1" applyAlignment="1">
      <alignment horizontal="center" vertical="center"/>
    </xf>
    <xf numFmtId="0" fontId="8" fillId="0" borderId="17" xfId="1" applyFont="1" applyFill="1" applyBorder="1" applyAlignment="1">
      <alignment horizontal="center" vertical="center"/>
    </xf>
    <xf numFmtId="9" fontId="8" fillId="0" borderId="20" xfId="1" applyNumberFormat="1" applyFont="1" applyFill="1" applyBorder="1" applyAlignment="1">
      <alignment horizontal="center" vertical="center" wrapText="1"/>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 fillId="0" borderId="19" xfId="1" applyFont="1" applyFill="1" applyBorder="1" applyAlignment="1">
      <alignment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164" fontId="6" fillId="27" borderId="17"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6" fillId="0" borderId="17" xfId="1" applyFont="1" applyFill="1" applyBorder="1" applyAlignment="1">
      <alignment horizontal="center" vertical="center"/>
    </xf>
    <xf numFmtId="0" fontId="8" fillId="0" borderId="17" xfId="1" applyFont="1" applyBorder="1" applyAlignment="1">
      <alignment horizontal="left" vertical="center"/>
    </xf>
    <xf numFmtId="0" fontId="6" fillId="0" borderId="14"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2" fillId="0" borderId="12" xfId="1" applyFill="1" applyBorder="1"/>
    <xf numFmtId="0" fontId="2" fillId="0" borderId="16" xfId="1" applyFill="1" applyBorder="1"/>
    <xf numFmtId="0" fontId="2" fillId="0" borderId="14" xfId="1" applyFill="1" applyBorder="1"/>
    <xf numFmtId="0" fontId="2" fillId="0" borderId="18" xfId="1" applyFill="1" applyBorder="1"/>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164" fontId="8" fillId="0" borderId="10"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1" fontId="58"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164" fontId="6" fillId="0" borderId="17" xfId="1" applyNumberFormat="1" applyFont="1" applyFill="1" applyBorder="1" applyAlignment="1">
      <alignment horizontal="center" vertical="center" wrapText="1"/>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41" fillId="27" borderId="17" xfId="318"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0" xfId="1" applyFont="1" applyFill="1" applyBorder="1" applyAlignment="1">
      <alignment horizontal="center" vertical="center" wrapText="1"/>
    </xf>
    <xf numFmtId="164" fontId="8" fillId="0" borderId="10" xfId="1" applyNumberFormat="1" applyFont="1" applyBorder="1" applyAlignment="1">
      <alignment horizontal="center" vertical="center" wrapText="1"/>
    </xf>
    <xf numFmtId="0" fontId="2" fillId="0" borderId="12" xfId="1" applyBorder="1"/>
    <xf numFmtId="0" fontId="2" fillId="0" borderId="13" xfId="1" applyBorder="1"/>
    <xf numFmtId="0" fontId="2" fillId="0" borderId="16" xfId="1" applyBorder="1"/>
    <xf numFmtId="0" fontId="2" fillId="0" borderId="14" xfId="1" applyBorder="1"/>
    <xf numFmtId="0" fontId="2" fillId="0" borderId="18" xfId="1" applyBorder="1"/>
    <xf numFmtId="164" fontId="6" fillId="0" borderId="17" xfId="382" applyNumberFormat="1"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164" fontId="8" fillId="0" borderId="13" xfId="1" applyNumberFormat="1" applyFont="1" applyBorder="1" applyAlignment="1">
      <alignment horizontal="center" vertical="center" wrapText="1"/>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0" fontId="8" fillId="0" borderId="10" xfId="3226" applyFont="1" applyFill="1" applyBorder="1" applyAlignment="1">
      <alignment vertical="center" wrapText="1"/>
    </xf>
    <xf numFmtId="0" fontId="8" fillId="0" borderId="11" xfId="3226" applyFont="1" applyFill="1" applyBorder="1" applyAlignment="1">
      <alignment vertical="center" wrapText="1"/>
    </xf>
    <xf numFmtId="0" fontId="8" fillId="0" borderId="12" xfId="3226" applyFont="1" applyFill="1" applyBorder="1" applyAlignment="1">
      <alignment vertical="center" wrapText="1"/>
    </xf>
    <xf numFmtId="0" fontId="8" fillId="0" borderId="13" xfId="3226" applyFont="1" applyFill="1" applyBorder="1" applyAlignment="1">
      <alignment vertical="center" wrapText="1"/>
    </xf>
    <xf numFmtId="0" fontId="8" fillId="0" borderId="0" xfId="3226" applyFont="1" applyFill="1" applyBorder="1" applyAlignment="1">
      <alignment vertical="center" wrapText="1"/>
    </xf>
    <xf numFmtId="0" fontId="8" fillId="0" borderId="16" xfId="3226" applyFont="1" applyFill="1" applyBorder="1" applyAlignment="1">
      <alignment vertical="center" wrapText="1"/>
    </xf>
    <xf numFmtId="0" fontId="8" fillId="0" borderId="14" xfId="3226" applyFont="1" applyFill="1" applyBorder="1" applyAlignment="1">
      <alignment vertical="center" wrapText="1"/>
    </xf>
    <xf numFmtId="0" fontId="8" fillId="0" borderId="15" xfId="3226" applyFont="1" applyFill="1" applyBorder="1" applyAlignment="1">
      <alignment vertical="center" wrapText="1"/>
    </xf>
    <xf numFmtId="0" fontId="8" fillId="0" borderId="18" xfId="3226" applyFont="1" applyFill="1" applyBorder="1" applyAlignment="1">
      <alignment vertical="center" wrapText="1"/>
    </xf>
    <xf numFmtId="0" fontId="2" fillId="27" borderId="19" xfId="1" applyFill="1" applyBorder="1" applyAlignment="1">
      <alignment horizontal="center" vertical="center"/>
    </xf>
    <xf numFmtId="0" fontId="2" fillId="27" borderId="23" xfId="1" applyFill="1" applyBorder="1" applyAlignment="1">
      <alignment horizontal="center" vertical="center"/>
    </xf>
    <xf numFmtId="0" fontId="2" fillId="27" borderId="20" xfId="1" applyFill="1" applyBorder="1" applyAlignment="1">
      <alignment horizontal="center" vertical="center"/>
    </xf>
    <xf numFmtId="164" fontId="8" fillId="27" borderId="10" xfId="1" applyNumberFormat="1" applyFont="1" applyFill="1" applyBorder="1" applyAlignment="1">
      <alignment horizontal="center" vertical="center" wrapText="1"/>
    </xf>
    <xf numFmtId="0" fontId="2" fillId="27" borderId="12" xfId="1" applyFill="1" applyBorder="1"/>
    <xf numFmtId="164" fontId="8" fillId="27" borderId="13" xfId="1" applyNumberFormat="1" applyFont="1" applyFill="1" applyBorder="1" applyAlignment="1">
      <alignment horizontal="center" vertical="center" wrapText="1"/>
    </xf>
    <xf numFmtId="0" fontId="2" fillId="27" borderId="16" xfId="1" applyFill="1" applyBorder="1"/>
    <xf numFmtId="0" fontId="2" fillId="27" borderId="13" xfId="1" applyFill="1" applyBorder="1"/>
    <xf numFmtId="0" fontId="2" fillId="27" borderId="14" xfId="1" applyFill="1" applyBorder="1"/>
    <xf numFmtId="0" fontId="2" fillId="27" borderId="18" xfId="1" applyFill="1" applyBorder="1"/>
    <xf numFmtId="0" fontId="2" fillId="0" borderId="13" xfId="1" applyFill="1" applyBorder="1"/>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64" fontId="6" fillId="27" borderId="17" xfId="1" applyNumberFormat="1" applyFont="1" applyFill="1" applyBorder="1" applyAlignment="1">
      <alignment horizontal="center" vertical="center"/>
    </xf>
    <xf numFmtId="0" fontId="8" fillId="0" borderId="10" xfId="1" applyFont="1" applyBorder="1" applyAlignment="1">
      <alignment horizontal="center" vertical="center"/>
    </xf>
    <xf numFmtId="0" fontId="8" fillId="0" borderId="13" xfId="1" applyFont="1" applyBorder="1" applyAlignment="1">
      <alignment horizontal="center" vertical="center"/>
    </xf>
    <xf numFmtId="165" fontId="8" fillId="0" borderId="17" xfId="2417"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9" fontId="8" fillId="0" borderId="13"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40" fillId="0" borderId="17" xfId="1" applyFont="1" applyFill="1" applyBorder="1" applyAlignment="1">
      <alignment horizontal="center" vertical="center"/>
    </xf>
    <xf numFmtId="1" fontId="41" fillId="0" borderId="17" xfId="1" applyNumberFormat="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1" fontId="6" fillId="0" borderId="17"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0" fontId="8" fillId="0" borderId="12"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9" fontId="8" fillId="0" borderId="17" xfId="1" applyNumberFormat="1" applyFont="1" applyFill="1" applyBorder="1" applyAlignment="1">
      <alignment horizontal="center" vertical="center" wrapText="1"/>
    </xf>
    <xf numFmtId="164" fontId="8" fillId="27" borderId="12"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3" fontId="8" fillId="0" borderId="10"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5"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0" fontId="2" fillId="0" borderId="23" xfId="1" applyFont="1" applyFill="1" applyBorder="1" applyAlignment="1">
      <alignment horizontal="center" vertical="center"/>
    </xf>
    <xf numFmtId="0" fontId="55" fillId="0" borderId="13" xfId="1" applyFont="1" applyFill="1" applyBorder="1" applyAlignment="1">
      <alignment horizontal="left" vertical="center" wrapText="1"/>
    </xf>
    <xf numFmtId="0" fontId="55" fillId="0" borderId="16" xfId="1" applyFont="1" applyFill="1" applyBorder="1" applyAlignment="1">
      <alignment horizontal="left" vertical="center" wrapText="1"/>
    </xf>
    <xf numFmtId="0" fontId="55" fillId="0" borderId="14" xfId="1" applyFont="1" applyFill="1" applyBorder="1" applyAlignment="1">
      <alignment horizontal="left" vertical="center" wrapText="1"/>
    </xf>
    <xf numFmtId="0" fontId="55" fillId="0" borderId="18" xfId="1" applyFont="1" applyFill="1" applyBorder="1" applyAlignment="1">
      <alignment horizontal="left" vertical="center" wrapText="1"/>
    </xf>
    <xf numFmtId="10" fontId="8" fillId="0" borderId="20" xfId="1" applyNumberFormat="1" applyFont="1" applyFill="1" applyBorder="1" applyAlignment="1">
      <alignment horizontal="center" vertical="center" wrapText="1"/>
    </xf>
    <xf numFmtId="0" fontId="55" fillId="0" borderId="20" xfId="1" applyFont="1" applyFill="1" applyBorder="1" applyAlignment="1">
      <alignment horizontal="center" vertical="center" wrapText="1"/>
    </xf>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8" fillId="0" borderId="17" xfId="1" applyFont="1" applyBorder="1" applyAlignment="1">
      <alignment horizontal="center" vertical="center" wrapText="1"/>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8" fillId="0" borderId="17" xfId="1" applyFont="1" applyBorder="1" applyAlignment="1">
      <alignment vertical="center" wrapText="1"/>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0" fontId="8" fillId="0" borderId="20" xfId="1" applyFont="1" applyFill="1" applyBorder="1" applyAlignment="1">
      <alignment vertical="center" wrapText="1"/>
    </xf>
    <xf numFmtId="9" fontId="8" fillId="0" borderId="10" xfId="1" applyNumberFormat="1" applyFont="1" applyFill="1" applyBorder="1" applyAlignment="1">
      <alignment horizontal="center" vertical="center"/>
    </xf>
    <xf numFmtId="9" fontId="8" fillId="0" borderId="12" xfId="1" applyNumberFormat="1" applyFont="1" applyFill="1" applyBorder="1" applyAlignment="1">
      <alignment horizontal="center" vertical="center"/>
    </xf>
    <xf numFmtId="9" fontId="8" fillId="0" borderId="13" xfId="1" applyNumberFormat="1" applyFont="1" applyFill="1" applyBorder="1" applyAlignment="1">
      <alignment horizontal="center" vertical="center"/>
    </xf>
    <xf numFmtId="9" fontId="8" fillId="0" borderId="16" xfId="1" applyNumberFormat="1" applyFont="1" applyFill="1" applyBorder="1" applyAlignment="1">
      <alignment horizontal="center" vertical="center"/>
    </xf>
    <xf numFmtId="9" fontId="8" fillId="0" borderId="14" xfId="1" applyNumberFormat="1" applyFont="1" applyFill="1" applyBorder="1" applyAlignment="1">
      <alignment horizontal="center" vertical="center"/>
    </xf>
    <xf numFmtId="9" fontId="8" fillId="0" borderId="18" xfId="1" applyNumberFormat="1" applyFont="1" applyFill="1" applyBorder="1" applyAlignment="1">
      <alignment horizontal="center" vertical="center"/>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164" fontId="8" fillId="27" borderId="17" xfId="1" applyNumberFormat="1" applyFont="1" applyFill="1" applyBorder="1" applyAlignment="1">
      <alignment horizontal="center" vertical="center" wrapText="1"/>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164" fontId="8" fillId="27" borderId="19" xfId="1" applyNumberFormat="1" applyFont="1" applyFill="1" applyBorder="1" applyAlignment="1">
      <alignment horizontal="center" vertical="center" wrapText="1"/>
    </xf>
    <xf numFmtId="17" fontId="6" fillId="0" borderId="17" xfId="1" applyNumberFormat="1" applyFont="1" applyFill="1" applyBorder="1" applyAlignment="1">
      <alignment horizontal="left" vertical="center" wrapText="1"/>
    </xf>
    <xf numFmtId="164" fontId="8" fillId="27" borderId="17" xfId="1" applyNumberFormat="1" applyFont="1" applyFill="1" applyBorder="1" applyAlignment="1">
      <alignment horizontal="center" vertical="center"/>
    </xf>
    <xf numFmtId="164" fontId="8" fillId="0" borderId="20" xfId="1" applyNumberFormat="1" applyFont="1" applyFill="1" applyBorder="1" applyAlignment="1">
      <alignment horizontal="center" vertical="center" wrapText="1"/>
    </xf>
    <xf numFmtId="0" fontId="40" fillId="27" borderId="17" xfId="2515" applyFont="1" applyFill="1" applyBorder="1" applyAlignment="1">
      <alignment horizontal="center" vertical="center" wrapText="1"/>
    </xf>
    <xf numFmtId="0" fontId="2" fillId="27" borderId="17" xfId="1" applyFill="1" applyBorder="1"/>
    <xf numFmtId="0" fontId="8" fillId="0" borderId="17" xfId="2713" applyFont="1" applyFill="1" applyBorder="1" applyAlignment="1">
      <alignment vertical="center" wrapText="1"/>
    </xf>
    <xf numFmtId="0" fontId="8" fillId="0" borderId="17" xfId="2417" applyFont="1" applyFill="1" applyBorder="1" applyAlignment="1">
      <alignment horizontal="center" vertical="center" wrapText="1"/>
    </xf>
    <xf numFmtId="0" fontId="51" fillId="0" borderId="17" xfId="1" applyFont="1" applyFill="1" applyBorder="1" applyAlignment="1">
      <alignment horizontal="center"/>
    </xf>
    <xf numFmtId="0" fontId="8" fillId="0" borderId="21" xfId="1" applyFont="1" applyFill="1" applyBorder="1" applyAlignment="1">
      <alignment horizontal="center"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1" fontId="8" fillId="0" borderId="1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6"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1" fontId="8" fillId="0" borderId="18" xfId="1" applyNumberFormat="1" applyFont="1" applyFill="1" applyBorder="1" applyAlignment="1">
      <alignment horizontal="center" vertical="center"/>
    </xf>
    <xf numFmtId="0" fontId="8" fillId="27" borderId="17" xfId="1" applyFont="1" applyFill="1" applyBorder="1" applyAlignment="1">
      <alignment horizontal="center"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41" fillId="0" borderId="17" xfId="318" applyFont="1" applyFill="1" applyBorder="1" applyAlignment="1">
      <alignment horizontal="center" vertical="center" wrapText="1"/>
    </xf>
    <xf numFmtId="0" fontId="5" fillId="24" borderId="0" xfId="1" applyFont="1" applyFill="1" applyAlignment="1">
      <alignment horizontal="center"/>
    </xf>
    <xf numFmtId="164" fontId="8" fillId="0" borderId="19" xfId="382" applyNumberFormat="1" applyFont="1" applyFill="1" applyBorder="1" applyAlignment="1">
      <alignment horizontal="center" vertical="center" wrapText="1"/>
    </xf>
    <xf numFmtId="164" fontId="8" fillId="0" borderId="23" xfId="382" applyNumberFormat="1" applyFont="1" applyFill="1" applyBorder="1" applyAlignment="1">
      <alignment horizontal="center" vertical="center" wrapText="1"/>
    </xf>
    <xf numFmtId="164" fontId="8" fillId="0" borderId="20" xfId="382" applyNumberFormat="1" applyFont="1" applyFill="1" applyBorder="1" applyAlignment="1">
      <alignment horizontal="center"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 fontId="8" fillId="0" borderId="10"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9" fontId="6" fillId="0" borderId="23" xfId="1" applyNumberFormat="1" applyFont="1" applyFill="1" applyBorder="1" applyAlignment="1">
      <alignment horizontal="center" vertical="center" wrapText="1"/>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164" fontId="8" fillId="0" borderId="10"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0" fontId="40" fillId="0" borderId="19"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64" fontId="6" fillId="0" borderId="17"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4"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9" fontId="8" fillId="30" borderId="17" xfId="382" applyFont="1" applyFill="1" applyBorder="1" applyAlignment="1">
      <alignment horizontal="center" vertical="center" wrapText="1"/>
    </xf>
    <xf numFmtId="164" fontId="8" fillId="30" borderId="23" xfId="382" applyNumberFormat="1" applyFont="1" applyFill="1" applyBorder="1" applyAlignment="1">
      <alignment horizontal="center" vertical="center"/>
    </xf>
    <xf numFmtId="164" fontId="8" fillId="30" borderId="20" xfId="382" applyNumberFormat="1" applyFont="1" applyFill="1" applyBorder="1" applyAlignment="1">
      <alignment horizontal="center" vertical="center"/>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9" fontId="6" fillId="0" borderId="17" xfId="1" applyNumberFormat="1" applyFont="1" applyFill="1" applyBorder="1" applyAlignment="1">
      <alignment horizontal="center" vertical="center" wrapText="1"/>
    </xf>
    <xf numFmtId="164" fontId="8" fillId="27" borderId="23" xfId="382" applyNumberFormat="1" applyFont="1" applyFill="1" applyBorder="1" applyAlignment="1">
      <alignment horizontal="center" vertical="center"/>
    </xf>
    <xf numFmtId="0" fontId="42" fillId="0" borderId="17" xfId="318" applyFont="1" applyFill="1" applyBorder="1" applyAlignment="1">
      <alignment horizontal="center" vertical="center" wrapText="1"/>
    </xf>
    <xf numFmtId="0" fontId="8" fillId="24" borderId="20" xfId="1" applyFont="1" applyFill="1" applyBorder="1" applyAlignment="1">
      <alignment vertical="center" wrapText="1"/>
    </xf>
    <xf numFmtId="0" fontId="8" fillId="0" borderId="13" xfId="1" applyFont="1" applyBorder="1" applyAlignment="1">
      <alignment horizontal="right" vertical="center"/>
    </xf>
    <xf numFmtId="0" fontId="8" fillId="0" borderId="16" xfId="1" applyFont="1" applyBorder="1" applyAlignment="1">
      <alignment horizontal="right" vertical="center"/>
    </xf>
    <xf numFmtId="0" fontId="8" fillId="0" borderId="14" xfId="1" applyFont="1" applyBorder="1" applyAlignment="1">
      <alignment horizontal="right" vertical="center"/>
    </xf>
    <xf numFmtId="0" fontId="8" fillId="0" borderId="18" xfId="1" applyFont="1" applyBorder="1" applyAlignment="1">
      <alignment horizontal="right"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9" fontId="6" fillId="0" borderId="17"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9" fillId="0" borderId="17" xfId="1" applyNumberFormat="1" applyFont="1" applyFill="1" applyBorder="1" applyAlignment="1">
      <alignment horizontal="center" vertical="center"/>
    </xf>
    <xf numFmtId="1" fontId="46" fillId="0" borderId="23" xfId="1" applyNumberFormat="1" applyFont="1" applyFill="1" applyBorder="1" applyAlignment="1">
      <alignment horizontal="center" vertical="center"/>
    </xf>
    <xf numFmtId="1" fontId="47" fillId="0" borderId="23"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64" fontId="8" fillId="0" borderId="17" xfId="318" applyNumberFormat="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48" fillId="0" borderId="20" xfId="1" applyFont="1" applyFill="1" applyBorder="1" applyAlignment="1">
      <alignment horizontal="center" vertical="center" wrapText="1"/>
    </xf>
    <xf numFmtId="164" fontId="8" fillId="30" borderId="23" xfId="1" applyNumberFormat="1" applyFont="1" applyFill="1" applyBorder="1" applyAlignment="1">
      <alignment horizontal="center" vertical="center"/>
    </xf>
    <xf numFmtId="164" fontId="8" fillId="30" borderId="20" xfId="1" applyNumberFormat="1" applyFont="1" applyFill="1" applyBorder="1" applyAlignment="1">
      <alignment horizontal="center" vertical="center"/>
    </xf>
    <xf numFmtId="164" fontId="8" fillId="30" borderId="17" xfId="382" applyNumberFormat="1" applyFont="1" applyFill="1" applyBorder="1" applyAlignment="1">
      <alignment horizontal="center" vertical="center" wrapText="1"/>
    </xf>
    <xf numFmtId="1" fontId="46" fillId="0" borderId="17" xfId="1" applyNumberFormat="1" applyFont="1" applyFill="1" applyBorder="1" applyAlignment="1">
      <alignment horizontal="center" vertical="center"/>
    </xf>
    <xf numFmtId="1" fontId="8" fillId="27" borderId="17" xfId="1" applyNumberFormat="1" applyFont="1" applyFill="1" applyBorder="1" applyAlignment="1">
      <alignment horizontal="center" vertical="center" wrapText="1"/>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1" fontId="43" fillId="0" borderId="23" xfId="1" applyNumberFormat="1" applyFont="1" applyFill="1" applyBorder="1" applyAlignment="1">
      <alignment horizontal="center" vertical="center"/>
    </xf>
    <xf numFmtId="164" fontId="8" fillId="30" borderId="17"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xf>
    <xf numFmtId="164" fontId="8" fillId="0" borderId="23" xfId="1" applyNumberFormat="1" applyFont="1" applyFill="1" applyBorder="1" applyAlignment="1">
      <alignment horizontal="center" vertical="center" wrapText="1"/>
    </xf>
    <xf numFmtId="9" fontId="6" fillId="0" borderId="17" xfId="382" applyNumberFormat="1" applyFont="1" applyFill="1" applyBorder="1" applyAlignment="1">
      <alignment horizontal="center" vertical="center" wrapText="1"/>
    </xf>
    <xf numFmtId="0" fontId="8" fillId="0" borderId="14" xfId="1" applyFont="1" applyBorder="1" applyAlignment="1">
      <alignment horizontal="left" vertical="center"/>
    </xf>
    <xf numFmtId="0" fontId="8" fillId="0" borderId="18" xfId="1" applyFont="1" applyBorder="1" applyAlignment="1">
      <alignment horizontal="left" vertical="center"/>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4" fillId="27" borderId="10" xfId="1" applyNumberFormat="1" applyFont="1" applyFill="1" applyBorder="1" applyAlignment="1">
      <alignment horizontal="center" vertical="center" wrapText="1"/>
    </xf>
    <xf numFmtId="164" fontId="4" fillId="27" borderId="12" xfId="1" applyNumberFormat="1" applyFont="1" applyFill="1" applyBorder="1" applyAlignment="1">
      <alignment horizontal="center" vertical="center" wrapText="1"/>
    </xf>
    <xf numFmtId="164" fontId="4" fillId="27" borderId="13"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4"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64" fontId="8" fillId="27" borderId="10" xfId="1" applyNumberFormat="1" applyFont="1" applyFill="1" applyBorder="1" applyAlignment="1">
      <alignment horizontal="center" vertical="center"/>
    </xf>
    <xf numFmtId="164" fontId="8" fillId="27" borderId="12" xfId="1" applyNumberFormat="1" applyFont="1" applyFill="1" applyBorder="1" applyAlignment="1">
      <alignment horizontal="center" vertical="center"/>
    </xf>
    <xf numFmtId="164" fontId="8" fillId="27" borderId="13"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4"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9" fontId="8" fillId="0" borderId="20" xfId="1" applyNumberFormat="1" applyFont="1" applyFill="1" applyBorder="1" applyAlignment="1">
      <alignment horizontal="center" vertical="center"/>
    </xf>
    <xf numFmtId="0" fontId="8" fillId="0" borderId="17" xfId="2417" applyFont="1" applyFill="1" applyBorder="1" applyAlignment="1">
      <alignment vertical="center" wrapText="1"/>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1" fontId="8" fillId="30" borderId="17" xfId="1" applyNumberFormat="1" applyFont="1" applyFill="1" applyBorder="1" applyAlignment="1">
      <alignment horizontal="center" vertical="center" wrapText="1"/>
    </xf>
    <xf numFmtId="9" fontId="8" fillId="30" borderId="19" xfId="1" applyNumberFormat="1" applyFont="1" applyFill="1" applyBorder="1" applyAlignment="1">
      <alignment horizontal="center" vertical="center" wrapText="1"/>
    </xf>
    <xf numFmtId="9" fontId="8" fillId="30" borderId="23" xfId="1" applyNumberFormat="1" applyFont="1" applyFill="1" applyBorder="1" applyAlignment="1">
      <alignment horizontal="center" vertical="center" wrapText="1"/>
    </xf>
    <xf numFmtId="9" fontId="8" fillId="30" borderId="20" xfId="1" applyNumberFormat="1" applyFont="1" applyFill="1" applyBorder="1" applyAlignment="1">
      <alignment horizontal="center" vertical="center" wrapText="1"/>
    </xf>
    <xf numFmtId="0" fontId="8" fillId="30" borderId="19" xfId="1" applyFont="1" applyFill="1" applyBorder="1" applyAlignment="1">
      <alignment horizontal="center" vertical="center" wrapText="1"/>
    </xf>
    <xf numFmtId="0" fontId="8" fillId="30" borderId="23" xfId="1" applyFont="1" applyFill="1" applyBorder="1" applyAlignment="1">
      <alignment horizontal="center" vertical="center" wrapText="1"/>
    </xf>
    <xf numFmtId="1" fontId="45" fillId="0" borderId="17" xfId="1" applyNumberFormat="1" applyFont="1" applyFill="1" applyBorder="1" applyAlignment="1">
      <alignment horizontal="center" vertical="center"/>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1" fontId="57" fillId="0" borderId="10" xfId="1" applyNumberFormat="1" applyFont="1" applyFill="1" applyBorder="1" applyAlignment="1">
      <alignment horizontal="center" vertical="center"/>
    </xf>
    <xf numFmtId="1" fontId="57" fillId="0" borderId="12" xfId="1" applyNumberFormat="1" applyFont="1" applyFill="1" applyBorder="1" applyAlignment="1">
      <alignment horizontal="center" vertical="center"/>
    </xf>
    <xf numFmtId="1" fontId="57" fillId="0" borderId="13" xfId="1" applyNumberFormat="1" applyFont="1" applyFill="1" applyBorder="1" applyAlignment="1">
      <alignment horizontal="center" vertical="center"/>
    </xf>
    <xf numFmtId="1" fontId="57" fillId="0" borderId="16" xfId="1" applyNumberFormat="1" applyFont="1" applyFill="1" applyBorder="1" applyAlignment="1">
      <alignment horizontal="center" vertical="center"/>
    </xf>
    <xf numFmtId="1" fontId="57" fillId="0" borderId="14" xfId="1" applyNumberFormat="1" applyFont="1" applyFill="1" applyBorder="1" applyAlignment="1">
      <alignment horizontal="center" vertical="center"/>
    </xf>
    <xf numFmtId="1" fontId="57" fillId="0" borderId="18" xfId="1" applyNumberFormat="1" applyFont="1" applyFill="1" applyBorder="1" applyAlignment="1">
      <alignment horizontal="center" vertical="center"/>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1" fontId="43" fillId="0" borderId="17" xfId="1" applyNumberFormat="1" applyFont="1" applyFill="1" applyBorder="1" applyAlignment="1">
      <alignment horizontal="center" vertical="center"/>
    </xf>
    <xf numFmtId="0" fontId="8" fillId="30" borderId="20" xfId="1" applyFont="1" applyFill="1" applyBorder="1" applyAlignment="1">
      <alignment horizontal="center" vertical="center" wrapText="1"/>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64" fontId="6" fillId="27" borderId="17" xfId="382" applyNumberFormat="1" applyFont="1" applyFill="1" applyBorder="1" applyAlignment="1">
      <alignment horizontal="center" vertical="center" wrapText="1"/>
    </xf>
    <xf numFmtId="1" fontId="8" fillId="0" borderId="12"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8" fillId="0" borderId="16" xfId="1" applyNumberFormat="1" applyFont="1" applyFill="1" applyBorder="1" applyAlignment="1">
      <alignment horizontal="center" vertical="center" wrapText="1"/>
    </xf>
    <xf numFmtId="1" fontId="8" fillId="0" borderId="14" xfId="1" applyNumberFormat="1" applyFont="1" applyFill="1" applyBorder="1" applyAlignment="1">
      <alignment horizontal="center" vertical="center" wrapText="1"/>
    </xf>
    <xf numFmtId="1" fontId="8" fillId="0" borderId="18" xfId="1" applyNumberFormat="1" applyFont="1" applyFill="1" applyBorder="1" applyAlignment="1">
      <alignment horizontal="center" vertical="center" wrapText="1"/>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0" fontId="55" fillId="0" borderId="23" xfId="1" applyFont="1" applyFill="1" applyBorder="1" applyAlignment="1">
      <alignment horizontal="center" vertical="center"/>
    </xf>
    <xf numFmtId="0" fontId="2" fillId="27" borderId="10" xfId="1" applyFill="1" applyBorder="1" applyAlignment="1">
      <alignment horizontal="center" vertical="center"/>
    </xf>
    <xf numFmtId="0" fontId="2" fillId="27" borderId="12" xfId="1" applyFill="1" applyBorder="1" applyAlignment="1">
      <alignment horizontal="center" vertical="center"/>
    </xf>
    <xf numFmtId="0" fontId="2" fillId="27" borderId="13" xfId="1" applyFill="1" applyBorder="1" applyAlignment="1">
      <alignment horizontal="center" vertical="center"/>
    </xf>
    <xf numFmtId="0" fontId="2" fillId="27" borderId="16" xfId="1" applyFill="1" applyBorder="1" applyAlignment="1">
      <alignment horizontal="center" vertical="center"/>
    </xf>
    <xf numFmtId="0" fontId="2" fillId="27" borderId="14" xfId="1" applyFill="1" applyBorder="1" applyAlignment="1">
      <alignment horizontal="center" vertical="center"/>
    </xf>
    <xf numFmtId="0" fontId="2" fillId="27" borderId="18" xfId="1" applyFill="1" applyBorder="1" applyAlignment="1">
      <alignment horizontal="center" vertical="center"/>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008000"/>
      <color rgb="FFFF00FF"/>
      <color rgb="FFCC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730250</xdr:colOff>
      <xdr:row>0</xdr:row>
      <xdr:rowOff>79375</xdr:rowOff>
    </xdr:from>
    <xdr:to>
      <xdr:col>17</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80" zoomScaleNormal="80" workbookViewId="0">
      <selection activeCell="A50" sqref="A50:M51"/>
    </sheetView>
  </sheetViews>
  <sheetFormatPr defaultRowHeight="15" x14ac:dyDescent="0.25"/>
  <cols>
    <col min="1" max="1" width="18" customWidth="1"/>
  </cols>
  <sheetData>
    <row r="1" spans="1:13" x14ac:dyDescent="0.25">
      <c r="A1" s="119"/>
      <c r="B1" s="119"/>
      <c r="C1" s="119"/>
      <c r="D1" s="119"/>
      <c r="E1" s="119"/>
      <c r="F1" s="119"/>
      <c r="G1" s="119"/>
      <c r="H1" s="119"/>
      <c r="I1" s="119"/>
      <c r="J1" s="119"/>
      <c r="K1" s="119"/>
      <c r="L1" s="119"/>
      <c r="M1" s="119"/>
    </row>
    <row r="2" spans="1:13" x14ac:dyDescent="0.25">
      <c r="A2" s="119"/>
      <c r="B2" s="119"/>
      <c r="C2" s="119"/>
      <c r="D2" s="119"/>
      <c r="E2" s="119"/>
      <c r="F2" s="119"/>
      <c r="G2" s="119"/>
      <c r="H2" s="119"/>
      <c r="I2" s="119"/>
      <c r="J2" s="119"/>
      <c r="K2" s="119"/>
      <c r="L2" s="119"/>
      <c r="M2" s="119"/>
    </row>
    <row r="3" spans="1:13" x14ac:dyDescent="0.25">
      <c r="A3" s="119"/>
      <c r="B3" s="119"/>
      <c r="C3" s="119"/>
      <c r="D3" s="119"/>
      <c r="E3" s="119"/>
      <c r="F3" s="119"/>
      <c r="G3" s="119"/>
      <c r="H3" s="119"/>
      <c r="I3" s="119"/>
      <c r="J3" s="119"/>
      <c r="K3" s="119"/>
      <c r="L3" s="119"/>
      <c r="M3" s="119"/>
    </row>
    <row r="4" spans="1:13" x14ac:dyDescent="0.25">
      <c r="A4" s="28"/>
      <c r="B4" s="28"/>
      <c r="C4" s="28"/>
      <c r="D4" s="28"/>
      <c r="E4" s="28"/>
      <c r="F4" s="28"/>
      <c r="G4" s="28"/>
      <c r="H4" s="28"/>
      <c r="I4" s="28"/>
      <c r="J4" s="28"/>
      <c r="K4" s="28"/>
      <c r="L4" s="14"/>
      <c r="M4" s="14"/>
    </row>
    <row r="5" spans="1:13" ht="18" x14ac:dyDescent="0.25">
      <c r="A5" s="122" t="s">
        <v>136</v>
      </c>
      <c r="B5" s="122"/>
      <c r="C5" s="122"/>
      <c r="D5" s="122"/>
      <c r="E5" s="122"/>
      <c r="F5" s="122"/>
      <c r="G5" s="122"/>
      <c r="H5" s="122"/>
      <c r="I5" s="122"/>
      <c r="J5" s="122"/>
      <c r="K5" s="122"/>
      <c r="L5" s="122"/>
      <c r="M5" s="122"/>
    </row>
    <row r="6" spans="1:13" ht="18" x14ac:dyDescent="0.25">
      <c r="A6" s="122" t="s">
        <v>117</v>
      </c>
      <c r="B6" s="122"/>
      <c r="C6" s="122"/>
      <c r="D6" s="122"/>
      <c r="E6" s="122"/>
      <c r="F6" s="122"/>
      <c r="G6" s="122"/>
      <c r="H6" s="122"/>
      <c r="I6" s="122"/>
      <c r="J6" s="122"/>
      <c r="K6" s="122"/>
      <c r="L6" s="122"/>
      <c r="M6" s="122"/>
    </row>
    <row r="7" spans="1:13" x14ac:dyDescent="0.25">
      <c r="A7" s="123" t="s">
        <v>255</v>
      </c>
      <c r="B7" s="123"/>
      <c r="C7" s="123"/>
      <c r="D7" s="123"/>
      <c r="E7" s="123"/>
      <c r="F7" s="123"/>
      <c r="G7" s="123"/>
      <c r="H7" s="123"/>
      <c r="I7" s="123"/>
      <c r="J7" s="123"/>
      <c r="K7" s="123"/>
      <c r="L7" s="123"/>
      <c r="M7" s="123"/>
    </row>
    <row r="8" spans="1:13" x14ac:dyDescent="0.25">
      <c r="A8" s="39"/>
      <c r="B8" s="39"/>
      <c r="C8" s="39"/>
      <c r="D8" s="39"/>
      <c r="E8" s="39"/>
      <c r="F8" s="39"/>
      <c r="G8" s="39"/>
      <c r="H8" s="39"/>
      <c r="I8" s="39"/>
      <c r="J8" s="39"/>
      <c r="K8" s="39"/>
      <c r="L8" s="39"/>
      <c r="M8" s="39"/>
    </row>
    <row r="9" spans="1:13" ht="15.75" x14ac:dyDescent="0.25">
      <c r="A9" s="124" t="s">
        <v>118</v>
      </c>
      <c r="B9" s="124"/>
      <c r="C9" s="124"/>
      <c r="D9" s="124"/>
      <c r="E9" s="124"/>
      <c r="F9" s="124"/>
      <c r="G9" s="124"/>
      <c r="H9" s="124"/>
      <c r="I9" s="124"/>
      <c r="J9" s="124"/>
      <c r="K9" s="124"/>
      <c r="L9" s="124"/>
      <c r="M9" s="124"/>
    </row>
    <row r="10" spans="1:13" x14ac:dyDescent="0.25">
      <c r="A10" s="125" t="s">
        <v>119</v>
      </c>
      <c r="B10" s="125"/>
      <c r="C10" s="125"/>
      <c r="D10" s="125"/>
      <c r="E10" s="125"/>
      <c r="F10" s="125"/>
      <c r="G10" s="125"/>
      <c r="H10" s="125"/>
      <c r="I10" s="125"/>
      <c r="J10" s="125"/>
      <c r="K10" s="125"/>
      <c r="L10" s="125"/>
      <c r="M10" s="125"/>
    </row>
    <row r="11" spans="1:13" ht="18" x14ac:dyDescent="0.25">
      <c r="A11" s="122" t="s">
        <v>120</v>
      </c>
      <c r="B11" s="122"/>
      <c r="C11" s="122"/>
      <c r="D11" s="122"/>
      <c r="E11" s="122"/>
      <c r="F11" s="122"/>
      <c r="G11" s="122"/>
      <c r="H11" s="122"/>
      <c r="I11" s="122"/>
      <c r="J11" s="122"/>
      <c r="K11" s="122"/>
      <c r="L11" s="122"/>
      <c r="M11" s="122"/>
    </row>
    <row r="12" spans="1:13" s="41" customFormat="1" ht="18" x14ac:dyDescent="0.25">
      <c r="A12" s="51"/>
      <c r="B12" s="50"/>
      <c r="C12" s="50"/>
      <c r="D12" s="50"/>
      <c r="E12" s="50"/>
      <c r="F12" s="50"/>
      <c r="G12" s="50"/>
      <c r="H12" s="50"/>
      <c r="I12" s="50"/>
      <c r="J12" s="50"/>
      <c r="K12" s="50"/>
      <c r="L12" s="50"/>
      <c r="M12" s="50"/>
    </row>
    <row r="13" spans="1:13" s="41" customFormat="1" ht="18" customHeight="1" x14ac:dyDescent="0.25">
      <c r="A13" s="126" t="s">
        <v>258</v>
      </c>
      <c r="B13" s="127"/>
      <c r="C13" s="127"/>
      <c r="D13" s="127"/>
      <c r="E13" s="127"/>
      <c r="F13" s="127"/>
      <c r="G13" s="127"/>
      <c r="H13" s="127"/>
      <c r="I13" s="127"/>
      <c r="J13" s="127"/>
      <c r="K13" s="127"/>
      <c r="L13" s="127"/>
      <c r="M13" s="127"/>
    </row>
    <row r="14" spans="1:13" s="41" customFormat="1" x14ac:dyDescent="0.25">
      <c r="A14" s="126"/>
      <c r="B14" s="127"/>
      <c r="C14" s="127"/>
      <c r="D14" s="127"/>
      <c r="E14" s="127"/>
      <c r="F14" s="127"/>
      <c r="G14" s="127"/>
      <c r="H14" s="127"/>
      <c r="I14" s="127"/>
      <c r="J14" s="127"/>
      <c r="K14" s="127"/>
      <c r="L14" s="127"/>
      <c r="M14" s="127"/>
    </row>
    <row r="15" spans="1:13" s="41" customFormat="1" x14ac:dyDescent="0.25">
      <c r="A15" s="126"/>
      <c r="B15" s="127"/>
      <c r="C15" s="127"/>
      <c r="D15" s="127"/>
      <c r="E15" s="127"/>
      <c r="F15" s="127"/>
      <c r="G15" s="127"/>
      <c r="H15" s="127"/>
      <c r="I15" s="127"/>
      <c r="J15" s="127"/>
      <c r="K15" s="127"/>
      <c r="L15" s="127"/>
      <c r="M15" s="127"/>
    </row>
    <row r="16" spans="1:13" s="41" customFormat="1" ht="18" customHeight="1" x14ac:dyDescent="0.25">
      <c r="A16" s="128" t="s">
        <v>256</v>
      </c>
      <c r="B16" s="128"/>
      <c r="C16" s="128"/>
      <c r="D16" s="128"/>
      <c r="E16" s="128"/>
      <c r="F16" s="128"/>
      <c r="G16" s="128"/>
      <c r="H16" s="128"/>
      <c r="I16" s="128"/>
      <c r="J16" s="128"/>
      <c r="K16" s="128"/>
      <c r="L16" s="128"/>
      <c r="M16" s="128"/>
    </row>
    <row r="17" spans="1:13" s="41" customFormat="1" x14ac:dyDescent="0.25">
      <c r="A17" s="128"/>
      <c r="B17" s="128"/>
      <c r="C17" s="128"/>
      <c r="D17" s="128"/>
      <c r="E17" s="128"/>
      <c r="F17" s="128"/>
      <c r="G17" s="128"/>
      <c r="H17" s="128"/>
      <c r="I17" s="128"/>
      <c r="J17" s="128"/>
      <c r="K17" s="128"/>
      <c r="L17" s="128"/>
      <c r="M17" s="128"/>
    </row>
    <row r="18" spans="1:13" s="41" customFormat="1" x14ac:dyDescent="0.25">
      <c r="A18" s="136" t="s">
        <v>272</v>
      </c>
      <c r="B18" s="128"/>
      <c r="C18" s="128"/>
      <c r="D18" s="128"/>
      <c r="E18" s="128"/>
      <c r="F18" s="128"/>
      <c r="G18" s="128"/>
      <c r="H18" s="128"/>
      <c r="I18" s="128"/>
      <c r="J18" s="128"/>
      <c r="K18" s="128"/>
      <c r="L18" s="128"/>
      <c r="M18" s="128"/>
    </row>
    <row r="19" spans="1:13" s="41" customFormat="1" x14ac:dyDescent="0.25">
      <c r="A19" s="136"/>
      <c r="B19" s="128"/>
      <c r="C19" s="128"/>
      <c r="D19" s="128"/>
      <c r="E19" s="128"/>
      <c r="F19" s="128"/>
      <c r="G19" s="128"/>
      <c r="H19" s="128"/>
      <c r="I19" s="128"/>
      <c r="J19" s="128"/>
      <c r="K19" s="128"/>
      <c r="L19" s="128"/>
      <c r="M19" s="128"/>
    </row>
    <row r="20" spans="1:13" s="41" customFormat="1" x14ac:dyDescent="0.25">
      <c r="A20" s="137"/>
      <c r="B20" s="137"/>
      <c r="C20" s="137"/>
      <c r="D20" s="137"/>
      <c r="E20" s="137"/>
      <c r="F20" s="137"/>
      <c r="G20" s="137"/>
      <c r="H20" s="137"/>
      <c r="I20" s="137"/>
      <c r="J20" s="137"/>
      <c r="K20" s="137"/>
      <c r="L20" s="137"/>
      <c r="M20" s="137"/>
    </row>
    <row r="21" spans="1:13" s="41" customFormat="1" x14ac:dyDescent="0.25">
      <c r="A21" s="129" t="s">
        <v>257</v>
      </c>
      <c r="B21" s="130"/>
      <c r="C21" s="130"/>
      <c r="D21" s="130"/>
      <c r="E21" s="130"/>
      <c r="F21" s="130"/>
      <c r="G21" s="130"/>
      <c r="H21" s="130"/>
      <c r="I21" s="130"/>
      <c r="J21" s="130"/>
      <c r="K21" s="130"/>
      <c r="L21" s="130"/>
      <c r="M21" s="131"/>
    </row>
    <row r="22" spans="1:13" s="41" customFormat="1" x14ac:dyDescent="0.25">
      <c r="A22" s="132"/>
      <c r="B22" s="133"/>
      <c r="C22" s="133"/>
      <c r="D22" s="133"/>
      <c r="E22" s="133"/>
      <c r="F22" s="133"/>
      <c r="G22" s="133"/>
      <c r="H22" s="133"/>
      <c r="I22" s="133"/>
      <c r="J22" s="133"/>
      <c r="K22" s="133"/>
      <c r="L22" s="133"/>
      <c r="M22" s="134"/>
    </row>
    <row r="23" spans="1:13" s="41" customFormat="1" x14ac:dyDescent="0.25">
      <c r="A23" s="135" t="s">
        <v>267</v>
      </c>
      <c r="B23" s="135"/>
      <c r="C23" s="135"/>
      <c r="D23" s="135"/>
      <c r="E23" s="135"/>
      <c r="F23" s="135"/>
      <c r="G23" s="135"/>
      <c r="H23" s="135"/>
      <c r="I23" s="135"/>
      <c r="J23" s="135"/>
      <c r="K23" s="135"/>
      <c r="L23" s="135"/>
      <c r="M23" s="135"/>
    </row>
    <row r="24" spans="1:13" s="41" customFormat="1" x14ac:dyDescent="0.25">
      <c r="A24" s="126"/>
      <c r="B24" s="126"/>
      <c r="C24" s="126"/>
      <c r="D24" s="126"/>
      <c r="E24" s="126"/>
      <c r="F24" s="126"/>
      <c r="G24" s="126"/>
      <c r="H24" s="126"/>
      <c r="I24" s="126"/>
      <c r="J24" s="126"/>
      <c r="K24" s="126"/>
      <c r="L24" s="126"/>
      <c r="M24" s="126"/>
    </row>
    <row r="25" spans="1:13" s="41" customFormat="1" x14ac:dyDescent="0.25">
      <c r="A25" s="126"/>
      <c r="B25" s="126"/>
      <c r="C25" s="126"/>
      <c r="D25" s="126"/>
      <c r="E25" s="126"/>
      <c r="F25" s="126"/>
      <c r="G25" s="126"/>
      <c r="H25" s="126"/>
      <c r="I25" s="126"/>
      <c r="J25" s="126"/>
      <c r="K25" s="126"/>
      <c r="L25" s="126"/>
      <c r="M25" s="126"/>
    </row>
    <row r="26" spans="1:13" s="41" customFormat="1" x14ac:dyDescent="0.25">
      <c r="A26" s="85"/>
      <c r="B26" s="85"/>
      <c r="C26" s="85"/>
      <c r="D26" s="85"/>
      <c r="E26" s="85"/>
      <c r="F26" s="85"/>
      <c r="G26" s="85"/>
      <c r="H26" s="85"/>
      <c r="I26" s="85"/>
      <c r="J26" s="85"/>
      <c r="K26" s="85"/>
      <c r="L26" s="85"/>
      <c r="M26" s="85"/>
    </row>
    <row r="27" spans="1:13" ht="18" x14ac:dyDescent="0.25">
      <c r="A27" s="120" t="s">
        <v>121</v>
      </c>
      <c r="B27" s="120"/>
      <c r="C27" s="120"/>
      <c r="D27" s="120"/>
      <c r="E27" s="120"/>
      <c r="F27" s="120"/>
      <c r="G27" s="120"/>
      <c r="H27" s="120"/>
      <c r="I27" s="120"/>
      <c r="J27" s="120"/>
      <c r="K27" s="120"/>
      <c r="L27" s="120"/>
      <c r="M27" s="120"/>
    </row>
    <row r="28" spans="1:13" x14ac:dyDescent="0.25">
      <c r="A28" s="121" t="s">
        <v>122</v>
      </c>
      <c r="B28" s="121"/>
      <c r="C28" s="121"/>
      <c r="D28" s="121"/>
      <c r="E28" s="121"/>
      <c r="F28" s="121"/>
      <c r="G28" s="121"/>
      <c r="H28" s="121"/>
      <c r="I28" s="121"/>
      <c r="J28" s="121"/>
      <c r="K28" s="121"/>
      <c r="L28" s="121"/>
      <c r="M28" s="121"/>
    </row>
    <row r="29" spans="1:13" ht="15.75" x14ac:dyDescent="0.25">
      <c r="A29" s="61" t="s">
        <v>123</v>
      </c>
      <c r="B29" s="61" t="s">
        <v>11</v>
      </c>
      <c r="C29" s="106" t="s">
        <v>124</v>
      </c>
      <c r="D29" s="106"/>
      <c r="E29" s="106"/>
      <c r="F29" s="106"/>
      <c r="G29" s="106"/>
      <c r="H29" s="106"/>
      <c r="I29" s="106"/>
      <c r="J29" s="106"/>
      <c r="K29" s="106"/>
      <c r="L29" s="106"/>
      <c r="M29" s="106"/>
    </row>
    <row r="30" spans="1:13" s="41" customFormat="1" ht="15.75" customHeight="1" x14ac:dyDescent="0.25">
      <c r="A30" s="103" t="s">
        <v>214</v>
      </c>
      <c r="B30" s="107" t="s">
        <v>21</v>
      </c>
      <c r="C30" s="102" t="s">
        <v>259</v>
      </c>
      <c r="D30" s="102"/>
      <c r="E30" s="102"/>
      <c r="F30" s="102"/>
      <c r="G30" s="102"/>
      <c r="H30" s="102"/>
      <c r="I30" s="102"/>
      <c r="J30" s="102"/>
      <c r="K30" s="102"/>
      <c r="L30" s="102"/>
      <c r="M30" s="102"/>
    </row>
    <row r="31" spans="1:13" s="41" customFormat="1" ht="15.75" customHeight="1" x14ac:dyDescent="0.25">
      <c r="A31" s="104"/>
      <c r="B31" s="108"/>
      <c r="C31" s="102"/>
      <c r="D31" s="102"/>
      <c r="E31" s="102"/>
      <c r="F31" s="102"/>
      <c r="G31" s="102"/>
      <c r="H31" s="102"/>
      <c r="I31" s="102"/>
      <c r="J31" s="102"/>
      <c r="K31" s="102"/>
      <c r="L31" s="102"/>
      <c r="M31" s="102"/>
    </row>
    <row r="32" spans="1:13" s="41" customFormat="1" ht="15.75" customHeight="1" x14ac:dyDescent="0.25">
      <c r="A32" s="104"/>
      <c r="B32" s="108"/>
      <c r="C32" s="102"/>
      <c r="D32" s="102"/>
      <c r="E32" s="102"/>
      <c r="F32" s="102"/>
      <c r="G32" s="102"/>
      <c r="H32" s="102"/>
      <c r="I32" s="102"/>
      <c r="J32" s="102"/>
      <c r="K32" s="102"/>
      <c r="L32" s="102"/>
      <c r="M32" s="102"/>
    </row>
    <row r="33" spans="1:13" s="41" customFormat="1" ht="15.75" customHeight="1" x14ac:dyDescent="0.25">
      <c r="A33" s="104"/>
      <c r="B33" s="107" t="s">
        <v>45</v>
      </c>
      <c r="C33" s="102" t="s">
        <v>271</v>
      </c>
      <c r="D33" s="102"/>
      <c r="E33" s="102"/>
      <c r="F33" s="102"/>
      <c r="G33" s="102"/>
      <c r="H33" s="102"/>
      <c r="I33" s="102"/>
      <c r="J33" s="102"/>
      <c r="K33" s="102"/>
      <c r="L33" s="102"/>
      <c r="M33" s="102"/>
    </row>
    <row r="34" spans="1:13" s="41" customFormat="1" ht="15.75" customHeight="1" x14ac:dyDescent="0.25">
      <c r="A34" s="104"/>
      <c r="B34" s="108"/>
      <c r="C34" s="102"/>
      <c r="D34" s="102"/>
      <c r="E34" s="102"/>
      <c r="F34" s="102"/>
      <c r="G34" s="102"/>
      <c r="H34" s="102"/>
      <c r="I34" s="102"/>
      <c r="J34" s="102"/>
      <c r="K34" s="102"/>
      <c r="L34" s="102"/>
      <c r="M34" s="102"/>
    </row>
    <row r="35" spans="1:13" s="41" customFormat="1" ht="15.75" customHeight="1" x14ac:dyDescent="0.25">
      <c r="A35" s="104"/>
      <c r="B35" s="108"/>
      <c r="C35" s="102"/>
      <c r="D35" s="102"/>
      <c r="E35" s="102"/>
      <c r="F35" s="102"/>
      <c r="G35" s="102"/>
      <c r="H35" s="102"/>
      <c r="I35" s="102"/>
      <c r="J35" s="102"/>
      <c r="K35" s="102"/>
      <c r="L35" s="102"/>
      <c r="M35" s="102"/>
    </row>
    <row r="36" spans="1:13" s="41" customFormat="1" ht="15.75" customHeight="1" x14ac:dyDescent="0.25">
      <c r="A36" s="104"/>
      <c r="B36" s="108"/>
      <c r="C36" s="102"/>
      <c r="D36" s="102"/>
      <c r="E36" s="102"/>
      <c r="F36" s="102"/>
      <c r="G36" s="102"/>
      <c r="H36" s="102"/>
      <c r="I36" s="102"/>
      <c r="J36" s="102"/>
      <c r="K36" s="102"/>
      <c r="L36" s="102"/>
      <c r="M36" s="102"/>
    </row>
    <row r="37" spans="1:13" s="41" customFormat="1" ht="15.75" customHeight="1" x14ac:dyDescent="0.25">
      <c r="A37" s="104"/>
      <c r="B37" s="108"/>
      <c r="C37" s="102"/>
      <c r="D37" s="102"/>
      <c r="E37" s="102"/>
      <c r="F37" s="102"/>
      <c r="G37" s="102"/>
      <c r="H37" s="102"/>
      <c r="I37" s="102"/>
      <c r="J37" s="102"/>
      <c r="K37" s="102"/>
      <c r="L37" s="102"/>
      <c r="M37" s="102"/>
    </row>
    <row r="38" spans="1:13" s="41" customFormat="1" ht="15.75" customHeight="1" x14ac:dyDescent="0.25">
      <c r="A38" s="105"/>
      <c r="B38" s="109"/>
      <c r="C38" s="102"/>
      <c r="D38" s="102"/>
      <c r="E38" s="102"/>
      <c r="F38" s="102"/>
      <c r="G38" s="102"/>
      <c r="H38" s="102"/>
      <c r="I38" s="102"/>
      <c r="J38" s="102"/>
      <c r="K38" s="102"/>
      <c r="L38" s="102"/>
      <c r="M38" s="102"/>
    </row>
    <row r="39" spans="1:13" ht="15" customHeight="1" x14ac:dyDescent="0.25">
      <c r="A39" s="103" t="s">
        <v>125</v>
      </c>
      <c r="B39" s="107" t="s">
        <v>72</v>
      </c>
      <c r="C39" s="102" t="s">
        <v>260</v>
      </c>
      <c r="D39" s="102"/>
      <c r="E39" s="102"/>
      <c r="F39" s="102"/>
      <c r="G39" s="102"/>
      <c r="H39" s="102"/>
      <c r="I39" s="102"/>
      <c r="J39" s="102"/>
      <c r="K39" s="102"/>
      <c r="L39" s="102"/>
      <c r="M39" s="102"/>
    </row>
    <row r="40" spans="1:13" ht="15" customHeight="1" x14ac:dyDescent="0.25">
      <c r="A40" s="104"/>
      <c r="B40" s="108"/>
      <c r="C40" s="102"/>
      <c r="D40" s="102"/>
      <c r="E40" s="102"/>
      <c r="F40" s="102"/>
      <c r="G40" s="102"/>
      <c r="H40" s="102"/>
      <c r="I40" s="102"/>
      <c r="J40" s="102"/>
      <c r="K40" s="102"/>
      <c r="L40" s="102"/>
      <c r="M40" s="102"/>
    </row>
    <row r="41" spans="1:13" s="41" customFormat="1" ht="15" customHeight="1" x14ac:dyDescent="0.25">
      <c r="A41" s="104"/>
      <c r="B41" s="108"/>
      <c r="C41" s="102"/>
      <c r="D41" s="102"/>
      <c r="E41" s="102"/>
      <c r="F41" s="102"/>
      <c r="G41" s="102"/>
      <c r="H41" s="102"/>
      <c r="I41" s="102"/>
      <c r="J41" s="102"/>
      <c r="K41" s="102"/>
      <c r="L41" s="102"/>
      <c r="M41" s="102"/>
    </row>
    <row r="42" spans="1:13" ht="15" customHeight="1" x14ac:dyDescent="0.25">
      <c r="A42" s="104"/>
      <c r="B42" s="109"/>
      <c r="C42" s="102"/>
      <c r="D42" s="102"/>
      <c r="E42" s="102"/>
      <c r="F42" s="102"/>
      <c r="G42" s="102"/>
      <c r="H42" s="102"/>
      <c r="I42" s="102"/>
      <c r="J42" s="102"/>
      <c r="K42" s="102"/>
      <c r="L42" s="102"/>
      <c r="M42" s="102"/>
    </row>
    <row r="43" spans="1:13" s="36" customFormat="1" ht="15" customHeight="1" x14ac:dyDescent="0.25">
      <c r="A43" s="118" t="s">
        <v>147</v>
      </c>
      <c r="B43" s="118" t="s">
        <v>148</v>
      </c>
      <c r="C43" s="117" t="s">
        <v>261</v>
      </c>
      <c r="D43" s="117"/>
      <c r="E43" s="117"/>
      <c r="F43" s="117"/>
      <c r="G43" s="117"/>
      <c r="H43" s="117"/>
      <c r="I43" s="117"/>
      <c r="J43" s="117"/>
      <c r="K43" s="117"/>
      <c r="L43" s="117"/>
      <c r="M43" s="117"/>
    </row>
    <row r="44" spans="1:13" s="36" customFormat="1" ht="15" customHeight="1" x14ac:dyDescent="0.25">
      <c r="A44" s="118"/>
      <c r="B44" s="118"/>
      <c r="C44" s="117"/>
      <c r="D44" s="117"/>
      <c r="E44" s="117"/>
      <c r="F44" s="117"/>
      <c r="G44" s="117"/>
      <c r="H44" s="117"/>
      <c r="I44" s="117"/>
      <c r="J44" s="117"/>
      <c r="K44" s="117"/>
      <c r="L44" s="117"/>
      <c r="M44" s="117"/>
    </row>
    <row r="45" spans="1:13" s="41" customFormat="1" ht="15" customHeight="1" x14ac:dyDescent="0.25">
      <c r="A45" s="118"/>
      <c r="B45" s="118"/>
      <c r="C45" s="117"/>
      <c r="D45" s="117"/>
      <c r="E45" s="117"/>
      <c r="F45" s="117"/>
      <c r="G45" s="117"/>
      <c r="H45" s="117"/>
      <c r="I45" s="117"/>
      <c r="J45" s="117"/>
      <c r="K45" s="117"/>
      <c r="L45" s="117"/>
      <c r="M45" s="117"/>
    </row>
    <row r="46" spans="1:13" s="41" customFormat="1" ht="15" customHeight="1" x14ac:dyDescent="0.25">
      <c r="A46" s="118"/>
      <c r="B46" s="118"/>
      <c r="C46" s="117"/>
      <c r="D46" s="117"/>
      <c r="E46" s="117"/>
      <c r="F46" s="117"/>
      <c r="G46" s="117"/>
      <c r="H46" s="117"/>
      <c r="I46" s="117"/>
      <c r="J46" s="117"/>
      <c r="K46" s="117"/>
      <c r="L46" s="117"/>
      <c r="M46" s="117"/>
    </row>
    <row r="47" spans="1:13" ht="15.75" x14ac:dyDescent="0.25">
      <c r="A47" s="102"/>
      <c r="B47" s="102"/>
      <c r="C47" s="102"/>
      <c r="D47" s="102"/>
      <c r="E47" s="102"/>
      <c r="F47" s="102"/>
      <c r="G47" s="102"/>
      <c r="H47" s="116" t="s">
        <v>126</v>
      </c>
      <c r="I47" s="116"/>
      <c r="J47" s="116"/>
      <c r="K47" s="116"/>
      <c r="L47" s="116"/>
      <c r="M47" s="116"/>
    </row>
    <row r="48" spans="1:13" x14ac:dyDescent="0.25">
      <c r="A48" s="110" t="s">
        <v>127</v>
      </c>
      <c r="B48" s="111"/>
      <c r="C48" s="111"/>
      <c r="D48" s="111"/>
      <c r="E48" s="111"/>
      <c r="F48" s="111"/>
      <c r="G48" s="112"/>
      <c r="H48" s="102" t="s">
        <v>171</v>
      </c>
      <c r="I48" s="102"/>
      <c r="J48" s="102"/>
      <c r="K48" s="102"/>
      <c r="L48" s="102"/>
      <c r="M48" s="102"/>
    </row>
    <row r="49" spans="1:13" x14ac:dyDescent="0.25">
      <c r="A49" s="113"/>
      <c r="B49" s="114"/>
      <c r="C49" s="114"/>
      <c r="D49" s="114"/>
      <c r="E49" s="114"/>
      <c r="F49" s="114"/>
      <c r="G49" s="115"/>
      <c r="H49" s="102"/>
      <c r="I49" s="102"/>
      <c r="J49" s="102"/>
      <c r="K49" s="102"/>
      <c r="L49" s="102"/>
      <c r="M49" s="102"/>
    </row>
    <row r="50" spans="1:13" x14ac:dyDescent="0.25">
      <c r="A50" s="106" t="s">
        <v>273</v>
      </c>
      <c r="B50" s="106"/>
      <c r="C50" s="106"/>
      <c r="D50" s="106"/>
      <c r="E50" s="106"/>
      <c r="F50" s="106"/>
      <c r="G50" s="106"/>
      <c r="H50" s="106"/>
      <c r="I50" s="106"/>
      <c r="J50" s="106"/>
      <c r="K50" s="106"/>
      <c r="L50" s="106"/>
      <c r="M50" s="106"/>
    </row>
    <row r="51" spans="1:13" ht="15.75" customHeight="1" x14ac:dyDescent="0.25">
      <c r="A51" s="106"/>
      <c r="B51" s="106"/>
      <c r="C51" s="106"/>
      <c r="D51" s="106"/>
      <c r="E51" s="106"/>
      <c r="F51" s="106"/>
      <c r="G51" s="106"/>
      <c r="H51" s="106"/>
      <c r="I51" s="106"/>
      <c r="J51" s="106"/>
      <c r="K51" s="106"/>
      <c r="L51" s="106"/>
      <c r="M51" s="106"/>
    </row>
  </sheetData>
  <mergeCells count="31">
    <mergeCell ref="A1:M3"/>
    <mergeCell ref="C29:M29"/>
    <mergeCell ref="A27:M27"/>
    <mergeCell ref="A28:M28"/>
    <mergeCell ref="A5:M5"/>
    <mergeCell ref="A6:M6"/>
    <mergeCell ref="A7:M7"/>
    <mergeCell ref="A9:M9"/>
    <mergeCell ref="A11:M11"/>
    <mergeCell ref="A10:M10"/>
    <mergeCell ref="A13:M15"/>
    <mergeCell ref="A16:M17"/>
    <mergeCell ref="A21:M22"/>
    <mergeCell ref="A23:M25"/>
    <mergeCell ref="A18:M20"/>
    <mergeCell ref="C33:M38"/>
    <mergeCell ref="A30:A38"/>
    <mergeCell ref="A50:M51"/>
    <mergeCell ref="C39:M42"/>
    <mergeCell ref="B39:B42"/>
    <mergeCell ref="A48:G49"/>
    <mergeCell ref="A47:G47"/>
    <mergeCell ref="H48:M49"/>
    <mergeCell ref="H47:M47"/>
    <mergeCell ref="C43:M46"/>
    <mergeCell ref="B43:B46"/>
    <mergeCell ref="A43:A46"/>
    <mergeCell ref="A39:A42"/>
    <mergeCell ref="B30:B32"/>
    <mergeCell ref="C30:M32"/>
    <mergeCell ref="B33:B38"/>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7"/>
  <sheetViews>
    <sheetView topLeftCell="A10" zoomScale="70" zoomScaleNormal="70" workbookViewId="0">
      <selection activeCell="Q46" sqref="Q46:R50"/>
    </sheetView>
  </sheetViews>
  <sheetFormatPr defaultRowHeight="15" outlineLevelCol="1" x14ac:dyDescent="0.25"/>
  <cols>
    <col min="1" max="1" width="25.140625" customWidth="1"/>
    <col min="3" max="3" width="12.7109375" customWidth="1"/>
    <col min="4" max="4" width="52.28515625" customWidth="1"/>
    <col min="5" max="6" width="10.28515625" customWidth="1"/>
    <col min="7" max="7" width="10.28515625" style="41" hidden="1" customWidth="1" outlineLevel="1"/>
    <col min="8" max="8" width="13.7109375" hidden="1" customWidth="1" outlineLevel="1"/>
    <col min="9" max="9" width="13.7109375" style="41" customWidth="1" collapsed="1"/>
    <col min="10" max="10" width="13.7109375" style="41" customWidth="1"/>
    <col min="11" max="12" width="16.7109375" style="41" customWidth="1"/>
    <col min="13" max="13" width="14.85546875" customWidth="1"/>
    <col min="14" max="14" width="11.28515625" customWidth="1"/>
    <col min="15" max="15" width="13.140625" customWidth="1"/>
    <col min="16" max="16" width="11.140625" customWidth="1"/>
    <col min="18" max="18" width="85.42578125" customWidth="1"/>
  </cols>
  <sheetData>
    <row r="1" spans="1:19" ht="20.25" x14ac:dyDescent="0.3">
      <c r="A1" s="500" t="s">
        <v>0</v>
      </c>
      <c r="B1" s="500"/>
      <c r="C1" s="500"/>
      <c r="D1" s="500"/>
      <c r="E1" s="500"/>
      <c r="F1" s="500"/>
      <c r="G1" s="500"/>
      <c r="H1" s="500"/>
      <c r="I1" s="500"/>
      <c r="J1" s="500"/>
      <c r="K1" s="500"/>
      <c r="L1" s="500"/>
      <c r="M1" s="500"/>
      <c r="N1" s="500"/>
      <c r="O1" s="500"/>
      <c r="P1" s="500"/>
      <c r="Q1" s="500"/>
      <c r="R1" s="500"/>
      <c r="S1" s="15"/>
    </row>
    <row r="2" spans="1:19" ht="15.75" x14ac:dyDescent="0.25">
      <c r="A2" s="513"/>
      <c r="B2" s="513"/>
      <c r="C2" s="513"/>
      <c r="D2" s="513"/>
      <c r="E2" s="513"/>
      <c r="F2" s="513"/>
      <c r="G2" s="513"/>
      <c r="H2" s="513"/>
      <c r="I2" s="513"/>
      <c r="J2" s="513"/>
      <c r="K2" s="513"/>
      <c r="L2" s="513"/>
      <c r="M2" s="513"/>
      <c r="N2" s="513"/>
      <c r="O2" s="513"/>
      <c r="P2" s="513"/>
      <c r="Q2" s="513"/>
      <c r="R2" s="513"/>
      <c r="S2" s="15"/>
    </row>
    <row r="3" spans="1:19" ht="22.5" customHeight="1" x14ac:dyDescent="0.25">
      <c r="A3" s="3" t="s">
        <v>1</v>
      </c>
      <c r="B3" s="2" t="s">
        <v>2</v>
      </c>
      <c r="C3" s="508" t="s">
        <v>3</v>
      </c>
      <c r="D3" s="509"/>
      <c r="E3" s="9" t="s">
        <v>2</v>
      </c>
      <c r="F3" s="139" t="s">
        <v>4</v>
      </c>
      <c r="G3" s="139"/>
      <c r="H3" s="139"/>
      <c r="I3" s="139"/>
      <c r="J3" s="139"/>
      <c r="K3" s="45"/>
      <c r="L3" s="45"/>
      <c r="M3" s="45"/>
      <c r="N3" s="45"/>
      <c r="O3" s="5"/>
      <c r="P3" s="5"/>
      <c r="Q3" s="5"/>
      <c r="R3" s="1"/>
      <c r="S3" s="15"/>
    </row>
    <row r="4" spans="1:19" ht="22.5" customHeight="1" x14ac:dyDescent="0.25">
      <c r="A4" s="1"/>
      <c r="B4" s="2" t="s">
        <v>5</v>
      </c>
      <c r="C4" s="508" t="s">
        <v>6</v>
      </c>
      <c r="D4" s="509"/>
      <c r="E4" s="9" t="s">
        <v>5</v>
      </c>
      <c r="F4" s="138" t="s">
        <v>7</v>
      </c>
      <c r="G4" s="138"/>
      <c r="H4" s="138"/>
      <c r="I4" s="138"/>
      <c r="J4" s="138"/>
      <c r="K4" s="45"/>
      <c r="L4" s="45"/>
      <c r="M4" s="45"/>
      <c r="N4" s="45"/>
      <c r="O4" s="5"/>
      <c r="P4" s="5"/>
      <c r="Q4" s="5"/>
      <c r="R4" s="1"/>
      <c r="S4" s="15"/>
    </row>
    <row r="5" spans="1:19" ht="27" customHeight="1" x14ac:dyDescent="0.25">
      <c r="A5" s="1"/>
      <c r="B5" s="8" t="s">
        <v>8</v>
      </c>
      <c r="C5" s="508" t="s">
        <v>9</v>
      </c>
      <c r="D5" s="509"/>
      <c r="E5" s="10" t="s">
        <v>8</v>
      </c>
      <c r="F5" s="138" t="s">
        <v>10</v>
      </c>
      <c r="G5" s="138"/>
      <c r="H5" s="138"/>
      <c r="I5" s="138"/>
      <c r="J5" s="138"/>
      <c r="K5" s="45"/>
      <c r="L5" s="45"/>
      <c r="M5" s="45"/>
      <c r="N5" s="45"/>
      <c r="O5" s="5"/>
      <c r="P5" s="5"/>
      <c r="Q5" s="5"/>
      <c r="R5" s="1"/>
      <c r="S5" s="15"/>
    </row>
    <row r="6" spans="1:19" ht="15.75" x14ac:dyDescent="0.25">
      <c r="A6" s="1"/>
      <c r="B6" s="1"/>
      <c r="C6" s="1"/>
      <c r="D6" s="1"/>
      <c r="E6" s="1"/>
      <c r="F6" s="1"/>
      <c r="G6" s="1"/>
      <c r="H6" s="1"/>
      <c r="I6" s="1"/>
      <c r="J6" s="1"/>
      <c r="K6" s="1"/>
      <c r="L6" s="1"/>
      <c r="M6" s="1"/>
      <c r="N6" s="1"/>
      <c r="O6" s="1"/>
      <c r="P6" s="1"/>
      <c r="Q6" s="1"/>
      <c r="R6" s="1"/>
      <c r="S6" s="15"/>
    </row>
    <row r="7" spans="1:19" ht="26.25" x14ac:dyDescent="0.4">
      <c r="A7" s="502" t="s">
        <v>211</v>
      </c>
      <c r="B7" s="503"/>
      <c r="C7" s="503"/>
      <c r="D7" s="503"/>
      <c r="E7" s="503"/>
      <c r="F7" s="503"/>
      <c r="G7" s="503"/>
      <c r="H7" s="503"/>
      <c r="I7" s="503"/>
      <c r="J7" s="503"/>
      <c r="K7" s="503"/>
      <c r="L7" s="503"/>
      <c r="M7" s="503"/>
      <c r="N7" s="503"/>
      <c r="O7" s="503"/>
      <c r="P7" s="503"/>
      <c r="Q7" s="503"/>
      <c r="R7" s="504"/>
      <c r="S7" s="15"/>
    </row>
    <row r="8" spans="1:19" ht="15.75" customHeight="1" x14ac:dyDescent="0.25">
      <c r="A8" s="118" t="s">
        <v>143</v>
      </c>
      <c r="B8" s="118" t="s">
        <v>11</v>
      </c>
      <c r="C8" s="118" t="s">
        <v>12</v>
      </c>
      <c r="D8" s="118"/>
      <c r="E8" s="118" t="s">
        <v>157</v>
      </c>
      <c r="F8" s="118"/>
      <c r="G8" s="150" t="s">
        <v>13</v>
      </c>
      <c r="H8" s="146" t="s">
        <v>203</v>
      </c>
      <c r="I8" s="150" t="s">
        <v>208</v>
      </c>
      <c r="J8" s="146" t="s">
        <v>209</v>
      </c>
      <c r="K8" s="150" t="s">
        <v>216</v>
      </c>
      <c r="L8" s="150" t="s">
        <v>232</v>
      </c>
      <c r="M8" s="150" t="s">
        <v>14</v>
      </c>
      <c r="N8" s="150" t="s">
        <v>15</v>
      </c>
      <c r="O8" s="150" t="s">
        <v>16</v>
      </c>
      <c r="P8" s="179" t="s">
        <v>17</v>
      </c>
      <c r="Q8" s="150" t="s">
        <v>18</v>
      </c>
      <c r="R8" s="150"/>
      <c r="S8" s="15"/>
    </row>
    <row r="9" spans="1:19" ht="15.75" x14ac:dyDescent="0.25">
      <c r="A9" s="118"/>
      <c r="B9" s="118"/>
      <c r="C9" s="118"/>
      <c r="D9" s="118"/>
      <c r="E9" s="118"/>
      <c r="F9" s="118"/>
      <c r="G9" s="150"/>
      <c r="H9" s="147"/>
      <c r="I9" s="150"/>
      <c r="J9" s="147"/>
      <c r="K9" s="150"/>
      <c r="L9" s="150"/>
      <c r="M9" s="150"/>
      <c r="N9" s="150"/>
      <c r="O9" s="150"/>
      <c r="P9" s="181"/>
      <c r="Q9" s="150"/>
      <c r="R9" s="150"/>
      <c r="S9" s="15"/>
    </row>
    <row r="10" spans="1:19" ht="15.75" x14ac:dyDescent="0.25">
      <c r="A10" s="118"/>
      <c r="B10" s="118"/>
      <c r="C10" s="118"/>
      <c r="D10" s="118"/>
      <c r="E10" s="118"/>
      <c r="F10" s="118"/>
      <c r="G10" s="150"/>
      <c r="H10" s="148"/>
      <c r="I10" s="150"/>
      <c r="J10" s="148"/>
      <c r="K10" s="150"/>
      <c r="L10" s="150"/>
      <c r="M10" s="150"/>
      <c r="N10" s="150"/>
      <c r="O10" s="150"/>
      <c r="P10" s="183"/>
      <c r="Q10" s="150"/>
      <c r="R10" s="150"/>
      <c r="S10" s="15"/>
    </row>
    <row r="11" spans="1:19" ht="15.75" x14ac:dyDescent="0.25">
      <c r="A11" s="1"/>
      <c r="B11" s="1"/>
      <c r="C11" s="1"/>
      <c r="D11" s="1"/>
      <c r="E11" s="1"/>
      <c r="F11" s="1"/>
      <c r="G11" s="1"/>
      <c r="H11" s="1"/>
      <c r="I11" s="1"/>
      <c r="J11" s="1"/>
      <c r="K11" s="1"/>
      <c r="L11" s="1"/>
      <c r="M11" s="1"/>
      <c r="N11" s="1"/>
      <c r="O11" s="1"/>
      <c r="P11" s="510" t="s">
        <v>19</v>
      </c>
      <c r="Q11" s="510"/>
      <c r="R11" s="511"/>
      <c r="S11" s="15"/>
    </row>
    <row r="12" spans="1:19" ht="15" customHeight="1" x14ac:dyDescent="0.25">
      <c r="A12" s="317" t="s">
        <v>20</v>
      </c>
      <c r="B12" s="162" t="s">
        <v>21</v>
      </c>
      <c r="C12" s="301" t="s">
        <v>198</v>
      </c>
      <c r="D12" s="302"/>
      <c r="E12" s="519">
        <v>7</v>
      </c>
      <c r="F12" s="651"/>
      <c r="G12" s="151">
        <v>0</v>
      </c>
      <c r="H12" s="152">
        <v>0</v>
      </c>
      <c r="I12" s="151">
        <v>0</v>
      </c>
      <c r="J12" s="202">
        <v>0</v>
      </c>
      <c r="K12" s="151">
        <v>0</v>
      </c>
      <c r="L12" s="151">
        <v>0</v>
      </c>
      <c r="M12" s="512" t="s">
        <v>24</v>
      </c>
      <c r="N12" s="505">
        <f>7/12*5</f>
        <v>2.916666666666667</v>
      </c>
      <c r="O12" s="151">
        <v>0</v>
      </c>
      <c r="P12" s="501" t="s">
        <v>25</v>
      </c>
      <c r="Q12" s="250" t="s">
        <v>217</v>
      </c>
      <c r="R12" s="251"/>
      <c r="S12" s="15"/>
    </row>
    <row r="13" spans="1:19" ht="15" customHeight="1" x14ac:dyDescent="0.25">
      <c r="A13" s="318"/>
      <c r="B13" s="162"/>
      <c r="C13" s="303"/>
      <c r="D13" s="304"/>
      <c r="E13" s="652"/>
      <c r="F13" s="653"/>
      <c r="G13" s="151"/>
      <c r="H13" s="153"/>
      <c r="I13" s="151"/>
      <c r="J13" s="202"/>
      <c r="K13" s="151"/>
      <c r="L13" s="151"/>
      <c r="M13" s="512"/>
      <c r="N13" s="506"/>
      <c r="O13" s="151"/>
      <c r="P13" s="501"/>
      <c r="Q13" s="252"/>
      <c r="R13" s="253"/>
      <c r="S13" s="15"/>
    </row>
    <row r="14" spans="1:19" ht="15" customHeight="1" x14ac:dyDescent="0.25">
      <c r="A14" s="318"/>
      <c r="B14" s="162"/>
      <c r="C14" s="303"/>
      <c r="D14" s="304"/>
      <c r="E14" s="652"/>
      <c r="F14" s="653"/>
      <c r="G14" s="151"/>
      <c r="H14" s="153"/>
      <c r="I14" s="151"/>
      <c r="J14" s="202"/>
      <c r="K14" s="151"/>
      <c r="L14" s="151"/>
      <c r="M14" s="512"/>
      <c r="N14" s="506"/>
      <c r="O14" s="151"/>
      <c r="P14" s="501"/>
      <c r="Q14" s="252"/>
      <c r="R14" s="253"/>
      <c r="S14" s="15"/>
    </row>
    <row r="15" spans="1:19" ht="15" customHeight="1" x14ac:dyDescent="0.25">
      <c r="A15" s="318"/>
      <c r="B15" s="162"/>
      <c r="C15" s="517"/>
      <c r="D15" s="518"/>
      <c r="E15" s="654"/>
      <c r="F15" s="655"/>
      <c r="G15" s="151"/>
      <c r="H15" s="154"/>
      <c r="I15" s="151"/>
      <c r="J15" s="202"/>
      <c r="K15" s="151"/>
      <c r="L15" s="151"/>
      <c r="M15" s="512"/>
      <c r="N15" s="507"/>
      <c r="O15" s="151"/>
      <c r="P15" s="501"/>
      <c r="Q15" s="254"/>
      <c r="R15" s="255"/>
      <c r="S15" s="15"/>
    </row>
    <row r="16" spans="1:19" s="41" customFormat="1" ht="15" customHeight="1" x14ac:dyDescent="0.25">
      <c r="A16" s="318"/>
      <c r="B16" s="642"/>
      <c r="C16" s="301" t="s">
        <v>199</v>
      </c>
      <c r="D16" s="302"/>
      <c r="E16" s="645">
        <v>0</v>
      </c>
      <c r="F16" s="646"/>
      <c r="G16" s="152">
        <v>0</v>
      </c>
      <c r="H16" s="152">
        <v>1</v>
      </c>
      <c r="I16" s="152">
        <v>3</v>
      </c>
      <c r="J16" s="203">
        <v>4</v>
      </c>
      <c r="K16" s="152">
        <v>2</v>
      </c>
      <c r="L16" s="152">
        <v>1</v>
      </c>
      <c r="M16" s="535"/>
      <c r="N16" s="505">
        <v>0</v>
      </c>
      <c r="O16" s="151">
        <v>7</v>
      </c>
      <c r="P16" s="656"/>
      <c r="Q16" s="250" t="s">
        <v>233</v>
      </c>
      <c r="R16" s="251"/>
      <c r="S16" s="15"/>
    </row>
    <row r="17" spans="1:19" s="41" customFormat="1" ht="15" customHeight="1" x14ac:dyDescent="0.25">
      <c r="A17" s="318"/>
      <c r="B17" s="643"/>
      <c r="C17" s="303"/>
      <c r="D17" s="304"/>
      <c r="E17" s="647"/>
      <c r="F17" s="648"/>
      <c r="G17" s="153"/>
      <c r="H17" s="153"/>
      <c r="I17" s="153"/>
      <c r="J17" s="204"/>
      <c r="K17" s="153"/>
      <c r="L17" s="153"/>
      <c r="M17" s="536"/>
      <c r="N17" s="506"/>
      <c r="O17" s="151"/>
      <c r="P17" s="656"/>
      <c r="Q17" s="252"/>
      <c r="R17" s="253"/>
      <c r="S17" s="15"/>
    </row>
    <row r="18" spans="1:19" s="41" customFormat="1" ht="15" customHeight="1" x14ac:dyDescent="0.25">
      <c r="A18" s="318"/>
      <c r="B18" s="643"/>
      <c r="C18" s="303"/>
      <c r="D18" s="304"/>
      <c r="E18" s="647"/>
      <c r="F18" s="648"/>
      <c r="G18" s="153"/>
      <c r="H18" s="153"/>
      <c r="I18" s="153"/>
      <c r="J18" s="204"/>
      <c r="K18" s="153"/>
      <c r="L18" s="153"/>
      <c r="M18" s="536"/>
      <c r="N18" s="506"/>
      <c r="O18" s="151"/>
      <c r="P18" s="656"/>
      <c r="Q18" s="252"/>
      <c r="R18" s="253"/>
      <c r="S18" s="15"/>
    </row>
    <row r="19" spans="1:19" s="41" customFormat="1" ht="15" customHeight="1" x14ac:dyDescent="0.25">
      <c r="A19" s="319"/>
      <c r="B19" s="644"/>
      <c r="C19" s="517"/>
      <c r="D19" s="518"/>
      <c r="E19" s="649"/>
      <c r="F19" s="650"/>
      <c r="G19" s="154"/>
      <c r="H19" s="154"/>
      <c r="I19" s="154"/>
      <c r="J19" s="205"/>
      <c r="K19" s="154"/>
      <c r="L19" s="154"/>
      <c r="M19" s="537"/>
      <c r="N19" s="507"/>
      <c r="O19" s="151"/>
      <c r="P19" s="656"/>
      <c r="Q19" s="254"/>
      <c r="R19" s="255"/>
      <c r="S19" s="15"/>
    </row>
    <row r="20" spans="1:19" ht="15" customHeight="1" x14ac:dyDescent="0.25">
      <c r="A20" s="549" t="s">
        <v>139</v>
      </c>
      <c r="B20" s="162" t="s">
        <v>26</v>
      </c>
      <c r="C20" s="301" t="s">
        <v>201</v>
      </c>
      <c r="D20" s="528"/>
      <c r="E20" s="273">
        <v>0.92</v>
      </c>
      <c r="F20" s="286"/>
      <c r="G20" s="155">
        <v>1</v>
      </c>
      <c r="H20" s="565">
        <v>1</v>
      </c>
      <c r="I20" s="155">
        <v>1</v>
      </c>
      <c r="J20" s="543">
        <v>1</v>
      </c>
      <c r="K20" s="155">
        <v>1</v>
      </c>
      <c r="L20" s="155">
        <v>0.96399999999999997</v>
      </c>
      <c r="M20" s="512" t="s">
        <v>24</v>
      </c>
      <c r="N20" s="551">
        <v>0.92</v>
      </c>
      <c r="O20" s="565">
        <v>1</v>
      </c>
      <c r="P20" s="571" t="s">
        <v>222</v>
      </c>
      <c r="Q20" s="250" t="s">
        <v>245</v>
      </c>
      <c r="R20" s="251"/>
      <c r="S20" s="15"/>
    </row>
    <row r="21" spans="1:19" ht="15" customHeight="1" x14ac:dyDescent="0.25">
      <c r="A21" s="550"/>
      <c r="B21" s="162"/>
      <c r="C21" s="303"/>
      <c r="D21" s="530"/>
      <c r="E21" s="275"/>
      <c r="F21" s="287"/>
      <c r="G21" s="155"/>
      <c r="H21" s="566"/>
      <c r="I21" s="155"/>
      <c r="J21" s="543"/>
      <c r="K21" s="155"/>
      <c r="L21" s="155"/>
      <c r="M21" s="512"/>
      <c r="N21" s="118"/>
      <c r="O21" s="566"/>
      <c r="P21" s="571"/>
      <c r="Q21" s="252"/>
      <c r="R21" s="253"/>
      <c r="S21" s="15"/>
    </row>
    <row r="22" spans="1:19" ht="15" customHeight="1" x14ac:dyDescent="0.25">
      <c r="A22" s="550"/>
      <c r="B22" s="162"/>
      <c r="C22" s="303"/>
      <c r="D22" s="530"/>
      <c r="E22" s="275"/>
      <c r="F22" s="287"/>
      <c r="G22" s="155"/>
      <c r="H22" s="566"/>
      <c r="I22" s="155"/>
      <c r="J22" s="543"/>
      <c r="K22" s="155"/>
      <c r="L22" s="155"/>
      <c r="M22" s="512"/>
      <c r="N22" s="118"/>
      <c r="O22" s="566"/>
      <c r="P22" s="571"/>
      <c r="Q22" s="252"/>
      <c r="R22" s="253"/>
      <c r="S22" s="15"/>
    </row>
    <row r="23" spans="1:19" ht="15" customHeight="1" x14ac:dyDescent="0.25">
      <c r="A23" s="550"/>
      <c r="B23" s="162"/>
      <c r="C23" s="303"/>
      <c r="D23" s="530"/>
      <c r="E23" s="275"/>
      <c r="F23" s="287"/>
      <c r="G23" s="155"/>
      <c r="H23" s="566"/>
      <c r="I23" s="155"/>
      <c r="J23" s="543"/>
      <c r="K23" s="155"/>
      <c r="L23" s="155"/>
      <c r="M23" s="512"/>
      <c r="N23" s="118"/>
      <c r="O23" s="566"/>
      <c r="P23" s="571"/>
      <c r="Q23" s="252"/>
      <c r="R23" s="253"/>
      <c r="S23" s="15"/>
    </row>
    <row r="24" spans="1:19" ht="15.75" x14ac:dyDescent="0.25">
      <c r="A24" s="550"/>
      <c r="B24" s="162"/>
      <c r="C24" s="529"/>
      <c r="D24" s="530"/>
      <c r="E24" s="349"/>
      <c r="F24" s="287"/>
      <c r="G24" s="155"/>
      <c r="H24" s="567"/>
      <c r="I24" s="155"/>
      <c r="J24" s="543"/>
      <c r="K24" s="155"/>
      <c r="L24" s="155"/>
      <c r="M24" s="512"/>
      <c r="N24" s="118"/>
      <c r="O24" s="567"/>
      <c r="P24" s="571"/>
      <c r="Q24" s="252"/>
      <c r="R24" s="253"/>
      <c r="S24" s="15"/>
    </row>
    <row r="25" spans="1:19" ht="15" customHeight="1" x14ac:dyDescent="0.25">
      <c r="A25" s="549" t="s">
        <v>20</v>
      </c>
      <c r="B25" s="162" t="s">
        <v>27</v>
      </c>
      <c r="C25" s="301" t="s">
        <v>28</v>
      </c>
      <c r="D25" s="528"/>
      <c r="E25" s="273">
        <v>0.95</v>
      </c>
      <c r="F25" s="286"/>
      <c r="G25" s="156">
        <v>0.95299999999999996</v>
      </c>
      <c r="H25" s="157">
        <v>0.96</v>
      </c>
      <c r="I25" s="156">
        <v>0.97699999999999998</v>
      </c>
      <c r="J25" s="600">
        <v>0.96399999999999997</v>
      </c>
      <c r="K25" s="156">
        <v>0.95499999999999996</v>
      </c>
      <c r="L25" s="156">
        <v>0.96399999999999997</v>
      </c>
      <c r="M25" s="553" t="s">
        <v>24</v>
      </c>
      <c r="N25" s="568">
        <v>0.95</v>
      </c>
      <c r="O25" s="156">
        <v>0.96199999999999997</v>
      </c>
      <c r="P25" s="591" t="s">
        <v>200</v>
      </c>
      <c r="Q25" s="250"/>
      <c r="R25" s="251"/>
      <c r="S25" s="16"/>
    </row>
    <row r="26" spans="1:19" ht="15" customHeight="1" x14ac:dyDescent="0.25">
      <c r="A26" s="550"/>
      <c r="B26" s="162"/>
      <c r="C26" s="303"/>
      <c r="D26" s="530"/>
      <c r="E26" s="275"/>
      <c r="F26" s="287"/>
      <c r="G26" s="156"/>
      <c r="H26" s="603"/>
      <c r="I26" s="156"/>
      <c r="J26" s="600"/>
      <c r="K26" s="156"/>
      <c r="L26" s="156"/>
      <c r="M26" s="553"/>
      <c r="N26" s="568"/>
      <c r="O26" s="156"/>
      <c r="P26" s="591"/>
      <c r="Q26" s="252"/>
      <c r="R26" s="253"/>
      <c r="S26" s="16"/>
    </row>
    <row r="27" spans="1:19" ht="15" customHeight="1" x14ac:dyDescent="0.25">
      <c r="A27" s="550"/>
      <c r="B27" s="162"/>
      <c r="C27" s="529"/>
      <c r="D27" s="530"/>
      <c r="E27" s="349"/>
      <c r="F27" s="287"/>
      <c r="G27" s="157"/>
      <c r="H27" s="603"/>
      <c r="I27" s="157"/>
      <c r="J27" s="601"/>
      <c r="K27" s="157"/>
      <c r="L27" s="157"/>
      <c r="M27" s="553"/>
      <c r="N27" s="569"/>
      <c r="O27" s="157"/>
      <c r="P27" s="591"/>
      <c r="Q27" s="252"/>
      <c r="R27" s="253"/>
      <c r="S27" s="16"/>
    </row>
    <row r="28" spans="1:19" ht="15" customHeight="1" x14ac:dyDescent="0.25">
      <c r="A28" s="554"/>
      <c r="B28" s="162"/>
      <c r="C28" s="605"/>
      <c r="D28" s="606"/>
      <c r="E28" s="288"/>
      <c r="F28" s="289"/>
      <c r="G28" s="158"/>
      <c r="H28" s="478"/>
      <c r="I28" s="158"/>
      <c r="J28" s="602"/>
      <c r="K28" s="158"/>
      <c r="L28" s="158"/>
      <c r="M28" s="553"/>
      <c r="N28" s="570"/>
      <c r="O28" s="158"/>
      <c r="P28" s="591"/>
      <c r="Q28" s="254"/>
      <c r="R28" s="255"/>
      <c r="S28" s="16"/>
    </row>
    <row r="29" spans="1:19" ht="15" customHeight="1" x14ac:dyDescent="0.25">
      <c r="A29" s="549" t="s">
        <v>20</v>
      </c>
      <c r="B29" s="162" t="s">
        <v>29</v>
      </c>
      <c r="C29" s="301" t="s">
        <v>30</v>
      </c>
      <c r="D29" s="302"/>
      <c r="E29" s="285"/>
      <c r="F29" s="274"/>
      <c r="G29" s="66"/>
      <c r="H29" s="66"/>
      <c r="I29" s="66"/>
      <c r="J29" s="57"/>
      <c r="K29" s="79"/>
      <c r="L29" s="86"/>
      <c r="M29" s="80"/>
      <c r="N29" s="87"/>
      <c r="O29" s="38"/>
      <c r="P29" s="81"/>
      <c r="Q29" s="250"/>
      <c r="R29" s="251"/>
      <c r="S29" s="49"/>
    </row>
    <row r="30" spans="1:19" ht="15" customHeight="1" x14ac:dyDescent="0.25">
      <c r="A30" s="550"/>
      <c r="B30" s="162"/>
      <c r="C30" s="555" t="s">
        <v>31</v>
      </c>
      <c r="D30" s="556"/>
      <c r="E30" s="452">
        <v>0.5</v>
      </c>
      <c r="F30" s="393"/>
      <c r="G30" s="159">
        <v>0.996</v>
      </c>
      <c r="H30" s="159">
        <v>0.99560000000000004</v>
      </c>
      <c r="I30" s="159">
        <v>0.99570000000000003</v>
      </c>
      <c r="J30" s="544">
        <v>0.99570000000000003</v>
      </c>
      <c r="K30" s="159">
        <v>0.996</v>
      </c>
      <c r="L30" s="159">
        <v>0.996</v>
      </c>
      <c r="M30" s="177" t="s">
        <v>24</v>
      </c>
      <c r="N30" s="574">
        <v>0.5</v>
      </c>
      <c r="O30" s="552"/>
      <c r="P30" s="573" t="s">
        <v>178</v>
      </c>
      <c r="Q30" s="252"/>
      <c r="R30" s="253"/>
      <c r="S30" s="49"/>
    </row>
    <row r="31" spans="1:19" ht="15" customHeight="1" x14ac:dyDescent="0.25">
      <c r="A31" s="550"/>
      <c r="B31" s="162"/>
      <c r="C31" s="555"/>
      <c r="D31" s="556"/>
      <c r="E31" s="376"/>
      <c r="F31" s="393"/>
      <c r="G31" s="159"/>
      <c r="H31" s="159"/>
      <c r="I31" s="159"/>
      <c r="J31" s="544"/>
      <c r="K31" s="159"/>
      <c r="L31" s="159"/>
      <c r="M31" s="177"/>
      <c r="N31" s="104"/>
      <c r="O31" s="552"/>
      <c r="P31" s="573"/>
      <c r="Q31" s="252"/>
      <c r="R31" s="253"/>
      <c r="S31" s="49"/>
    </row>
    <row r="32" spans="1:19" ht="15" customHeight="1" x14ac:dyDescent="0.25">
      <c r="A32" s="550"/>
      <c r="B32" s="162"/>
      <c r="C32" s="555" t="s">
        <v>32</v>
      </c>
      <c r="D32" s="556"/>
      <c r="E32" s="452">
        <v>0.5</v>
      </c>
      <c r="F32" s="393"/>
      <c r="G32" s="159">
        <v>1</v>
      </c>
      <c r="H32" s="159">
        <v>1</v>
      </c>
      <c r="I32" s="159">
        <v>1</v>
      </c>
      <c r="J32" s="544">
        <v>1</v>
      </c>
      <c r="K32" s="159">
        <v>1</v>
      </c>
      <c r="L32" s="159">
        <v>1</v>
      </c>
      <c r="M32" s="177" t="s">
        <v>24</v>
      </c>
      <c r="N32" s="574">
        <v>0.5</v>
      </c>
      <c r="O32" s="552"/>
      <c r="P32" s="573" t="s">
        <v>156</v>
      </c>
      <c r="Q32" s="252"/>
      <c r="R32" s="253"/>
      <c r="S32" s="49"/>
    </row>
    <row r="33" spans="1:19" ht="15" customHeight="1" x14ac:dyDescent="0.25">
      <c r="A33" s="550"/>
      <c r="B33" s="162"/>
      <c r="C33" s="555"/>
      <c r="D33" s="556"/>
      <c r="E33" s="376"/>
      <c r="F33" s="393"/>
      <c r="G33" s="159"/>
      <c r="H33" s="159"/>
      <c r="I33" s="159"/>
      <c r="J33" s="544"/>
      <c r="K33" s="159"/>
      <c r="L33" s="159"/>
      <c r="M33" s="177"/>
      <c r="N33" s="104"/>
      <c r="O33" s="552"/>
      <c r="P33" s="573"/>
      <c r="Q33" s="252"/>
      <c r="R33" s="253"/>
      <c r="S33" s="49"/>
    </row>
    <row r="34" spans="1:19" ht="15" customHeight="1" x14ac:dyDescent="0.25">
      <c r="A34" s="550"/>
      <c r="B34" s="162"/>
      <c r="C34" s="555" t="s">
        <v>33</v>
      </c>
      <c r="D34" s="556"/>
      <c r="E34" s="452">
        <v>0.5</v>
      </c>
      <c r="F34" s="393"/>
      <c r="G34" s="159">
        <v>0.91700000000000004</v>
      </c>
      <c r="H34" s="159">
        <v>0.91930000000000001</v>
      </c>
      <c r="I34" s="159">
        <v>0.91930000000000001</v>
      </c>
      <c r="J34" s="544">
        <v>0.91930000000000001</v>
      </c>
      <c r="K34" s="159">
        <v>0.91900000000000004</v>
      </c>
      <c r="L34" s="159">
        <v>0.91479999999999995</v>
      </c>
      <c r="M34" s="177" t="s">
        <v>24</v>
      </c>
      <c r="N34" s="574">
        <v>0.5</v>
      </c>
      <c r="O34" s="552"/>
      <c r="P34" s="572" t="s">
        <v>218</v>
      </c>
      <c r="Q34" s="252"/>
      <c r="R34" s="253"/>
      <c r="S34" s="49"/>
    </row>
    <row r="35" spans="1:19" s="41" customFormat="1" ht="15" customHeight="1" x14ac:dyDescent="0.25">
      <c r="A35" s="550"/>
      <c r="B35" s="162"/>
      <c r="C35" s="555"/>
      <c r="D35" s="556"/>
      <c r="E35" s="452"/>
      <c r="F35" s="393"/>
      <c r="G35" s="159"/>
      <c r="H35" s="159"/>
      <c r="I35" s="159"/>
      <c r="J35" s="544"/>
      <c r="K35" s="159"/>
      <c r="L35" s="159"/>
      <c r="M35" s="177"/>
      <c r="N35" s="574"/>
      <c r="O35" s="552"/>
      <c r="P35" s="572"/>
      <c r="Q35" s="252"/>
      <c r="R35" s="253"/>
      <c r="S35" s="49"/>
    </row>
    <row r="36" spans="1:19" ht="15" customHeight="1" x14ac:dyDescent="0.25">
      <c r="A36" s="554"/>
      <c r="B36" s="162"/>
      <c r="C36" s="557"/>
      <c r="D36" s="558"/>
      <c r="E36" s="394"/>
      <c r="F36" s="395"/>
      <c r="G36" s="160"/>
      <c r="H36" s="160"/>
      <c r="I36" s="160"/>
      <c r="J36" s="545"/>
      <c r="K36" s="160"/>
      <c r="L36" s="160"/>
      <c r="M36" s="178"/>
      <c r="N36" s="105"/>
      <c r="O36" s="576"/>
      <c r="P36" s="572"/>
      <c r="Q36" s="254"/>
      <c r="R36" s="255"/>
      <c r="S36" s="49"/>
    </row>
    <row r="37" spans="1:19" ht="15" customHeight="1" x14ac:dyDescent="0.25">
      <c r="A37" s="549" t="s">
        <v>23</v>
      </c>
      <c r="B37" s="162" t="s">
        <v>34</v>
      </c>
      <c r="C37" s="301" t="s">
        <v>35</v>
      </c>
      <c r="D37" s="302"/>
      <c r="E37" s="285"/>
      <c r="F37" s="274"/>
      <c r="G37" s="66"/>
      <c r="H37" s="66"/>
      <c r="I37" s="66"/>
      <c r="J37" s="57"/>
      <c r="K37" s="82"/>
      <c r="L37" s="100"/>
      <c r="M37" s="101"/>
      <c r="N37" s="59"/>
      <c r="O37" s="58"/>
      <c r="P37" s="60"/>
      <c r="Q37" s="285"/>
      <c r="R37" s="274"/>
      <c r="S37" s="16"/>
    </row>
    <row r="38" spans="1:19" ht="15" customHeight="1" x14ac:dyDescent="0.25">
      <c r="A38" s="550"/>
      <c r="B38" s="162"/>
      <c r="C38" s="279" t="s">
        <v>36</v>
      </c>
      <c r="D38" s="280"/>
      <c r="E38" s="452">
        <v>0.95199999999999996</v>
      </c>
      <c r="F38" s="453"/>
      <c r="G38" s="161">
        <v>0.97499999999999998</v>
      </c>
      <c r="H38" s="161">
        <v>0.92300000000000004</v>
      </c>
      <c r="I38" s="161">
        <v>0.96299999999999997</v>
      </c>
      <c r="J38" s="588">
        <v>0.95799999999999996</v>
      </c>
      <c r="K38" s="161">
        <v>0.98699999999999999</v>
      </c>
      <c r="L38" s="161">
        <v>0.90100000000000002</v>
      </c>
      <c r="M38" s="536" t="s">
        <v>22</v>
      </c>
      <c r="N38" s="526">
        <v>0.95</v>
      </c>
      <c r="O38" s="575">
        <v>0.94699999999999995</v>
      </c>
      <c r="P38" s="599" t="s">
        <v>243</v>
      </c>
      <c r="Q38" s="252" t="s">
        <v>262</v>
      </c>
      <c r="R38" s="253"/>
      <c r="S38" s="16"/>
    </row>
    <row r="39" spans="1:19" s="41" customFormat="1" ht="15" customHeight="1" x14ac:dyDescent="0.25">
      <c r="A39" s="550"/>
      <c r="B39" s="162"/>
      <c r="C39" s="279"/>
      <c r="D39" s="280"/>
      <c r="E39" s="452"/>
      <c r="F39" s="453"/>
      <c r="G39" s="161"/>
      <c r="H39" s="161"/>
      <c r="I39" s="161"/>
      <c r="J39" s="588"/>
      <c r="K39" s="161"/>
      <c r="L39" s="161"/>
      <c r="M39" s="536"/>
      <c r="N39" s="526"/>
      <c r="O39" s="575"/>
      <c r="P39" s="599"/>
      <c r="Q39" s="252"/>
      <c r="R39" s="253"/>
      <c r="S39" s="16"/>
    </row>
    <row r="40" spans="1:19" s="41" customFormat="1" ht="15" customHeight="1" x14ac:dyDescent="0.25">
      <c r="A40" s="550"/>
      <c r="B40" s="162"/>
      <c r="C40" s="279"/>
      <c r="D40" s="280"/>
      <c r="E40" s="452"/>
      <c r="F40" s="453"/>
      <c r="G40" s="161"/>
      <c r="H40" s="161"/>
      <c r="I40" s="161"/>
      <c r="J40" s="588"/>
      <c r="K40" s="161"/>
      <c r="L40" s="161"/>
      <c r="M40" s="536"/>
      <c r="N40" s="526"/>
      <c r="O40" s="575"/>
      <c r="P40" s="599"/>
      <c r="Q40" s="252"/>
      <c r="R40" s="253"/>
      <c r="S40" s="16"/>
    </row>
    <row r="41" spans="1:19" s="41" customFormat="1" ht="15" customHeight="1" x14ac:dyDescent="0.25">
      <c r="A41" s="550"/>
      <c r="B41" s="162"/>
      <c r="C41" s="279"/>
      <c r="D41" s="280"/>
      <c r="E41" s="452"/>
      <c r="F41" s="453"/>
      <c r="G41" s="161"/>
      <c r="H41" s="161"/>
      <c r="I41" s="161"/>
      <c r="J41" s="588"/>
      <c r="K41" s="161"/>
      <c r="L41" s="161"/>
      <c r="M41" s="536"/>
      <c r="N41" s="526"/>
      <c r="O41" s="575"/>
      <c r="P41" s="599"/>
      <c r="Q41" s="252"/>
      <c r="R41" s="253"/>
      <c r="S41" s="16"/>
    </row>
    <row r="42" spans="1:19" ht="15" customHeight="1" x14ac:dyDescent="0.25">
      <c r="A42" s="550"/>
      <c r="B42" s="162"/>
      <c r="C42" s="279"/>
      <c r="D42" s="280"/>
      <c r="E42" s="452"/>
      <c r="F42" s="453"/>
      <c r="G42" s="161"/>
      <c r="H42" s="161"/>
      <c r="I42" s="161"/>
      <c r="J42" s="588"/>
      <c r="K42" s="161"/>
      <c r="L42" s="161"/>
      <c r="M42" s="536"/>
      <c r="N42" s="526"/>
      <c r="O42" s="575"/>
      <c r="P42" s="599"/>
      <c r="Q42" s="252"/>
      <c r="R42" s="253"/>
      <c r="S42" s="16"/>
    </row>
    <row r="43" spans="1:19" ht="15" customHeight="1" x14ac:dyDescent="0.25">
      <c r="A43" s="550"/>
      <c r="B43" s="162"/>
      <c r="C43" s="555" t="s">
        <v>37</v>
      </c>
      <c r="D43" s="556"/>
      <c r="E43" s="452">
        <v>0.95</v>
      </c>
      <c r="F43" s="393"/>
      <c r="G43" s="161">
        <v>0.95199999999999996</v>
      </c>
      <c r="H43" s="161">
        <v>0.95399999999999996</v>
      </c>
      <c r="I43" s="161">
        <v>0.95499999999999996</v>
      </c>
      <c r="J43" s="588">
        <v>0.95399999999999996</v>
      </c>
      <c r="K43" s="161">
        <v>0.95299999999999996</v>
      </c>
      <c r="L43" s="161">
        <v>0.95199999999999996</v>
      </c>
      <c r="M43" s="177" t="s">
        <v>24</v>
      </c>
      <c r="N43" s="526">
        <v>0.95</v>
      </c>
      <c r="O43" s="658"/>
      <c r="P43" s="572" t="s">
        <v>163</v>
      </c>
      <c r="Q43" s="252"/>
      <c r="R43" s="253"/>
      <c r="S43" s="16"/>
    </row>
    <row r="44" spans="1:19" s="40" customFormat="1" ht="15" customHeight="1" x14ac:dyDescent="0.25">
      <c r="A44" s="550"/>
      <c r="B44" s="162"/>
      <c r="C44" s="555"/>
      <c r="D44" s="556"/>
      <c r="E44" s="452"/>
      <c r="F44" s="393"/>
      <c r="G44" s="161"/>
      <c r="H44" s="161"/>
      <c r="I44" s="161"/>
      <c r="J44" s="588"/>
      <c r="K44" s="161"/>
      <c r="L44" s="161"/>
      <c r="M44" s="177"/>
      <c r="N44" s="526"/>
      <c r="O44" s="658"/>
      <c r="P44" s="572"/>
      <c r="Q44" s="252"/>
      <c r="R44" s="253"/>
      <c r="S44" s="16"/>
    </row>
    <row r="45" spans="1:19" ht="15" customHeight="1" x14ac:dyDescent="0.25">
      <c r="A45" s="550"/>
      <c r="B45" s="162"/>
      <c r="C45" s="555"/>
      <c r="D45" s="556"/>
      <c r="E45" s="452"/>
      <c r="F45" s="393"/>
      <c r="G45" s="161"/>
      <c r="H45" s="256"/>
      <c r="I45" s="161"/>
      <c r="J45" s="589"/>
      <c r="K45" s="161"/>
      <c r="L45" s="161"/>
      <c r="M45" s="177"/>
      <c r="N45" s="526"/>
      <c r="O45" s="658"/>
      <c r="P45" s="572"/>
      <c r="Q45" s="254"/>
      <c r="R45" s="255"/>
      <c r="S45" s="16"/>
    </row>
    <row r="46" spans="1:19" ht="15" customHeight="1" x14ac:dyDescent="0.25">
      <c r="A46" s="445" t="s">
        <v>23</v>
      </c>
      <c r="B46" s="162" t="s">
        <v>38</v>
      </c>
      <c r="C46" s="301" t="s">
        <v>39</v>
      </c>
      <c r="D46" s="302"/>
      <c r="E46" s="559" t="s">
        <v>40</v>
      </c>
      <c r="F46" s="560"/>
      <c r="G46" s="149">
        <v>1.4E-2</v>
      </c>
      <c r="H46" s="514">
        <v>2.7E-2</v>
      </c>
      <c r="I46" s="149">
        <v>1.7000000000000001E-2</v>
      </c>
      <c r="J46" s="590">
        <v>1.9E-2</v>
      </c>
      <c r="K46" s="149">
        <v>2.5000000000000001E-2</v>
      </c>
      <c r="L46" s="149">
        <v>1.7000000000000001E-2</v>
      </c>
      <c r="M46" s="553" t="s">
        <v>24</v>
      </c>
      <c r="N46" s="388" t="s">
        <v>40</v>
      </c>
      <c r="O46" s="156">
        <v>2.1000000000000001E-2</v>
      </c>
      <c r="P46" s="659" t="s">
        <v>269</v>
      </c>
      <c r="Q46" s="185" t="s">
        <v>268</v>
      </c>
      <c r="R46" s="168"/>
      <c r="S46" s="15"/>
    </row>
    <row r="47" spans="1:19" ht="15" customHeight="1" x14ac:dyDescent="0.25">
      <c r="A47" s="445"/>
      <c r="B47" s="162"/>
      <c r="C47" s="303"/>
      <c r="D47" s="304"/>
      <c r="E47" s="561"/>
      <c r="F47" s="562"/>
      <c r="G47" s="149"/>
      <c r="H47" s="515"/>
      <c r="I47" s="149"/>
      <c r="J47" s="590"/>
      <c r="K47" s="149"/>
      <c r="L47" s="149"/>
      <c r="M47" s="553"/>
      <c r="N47" s="388"/>
      <c r="O47" s="156"/>
      <c r="P47" s="585"/>
      <c r="Q47" s="168"/>
      <c r="R47" s="168"/>
      <c r="S47" s="15"/>
    </row>
    <row r="48" spans="1:19" s="41" customFormat="1" ht="15" customHeight="1" x14ac:dyDescent="0.25">
      <c r="A48" s="445"/>
      <c r="B48" s="162"/>
      <c r="C48" s="303"/>
      <c r="D48" s="304"/>
      <c r="E48" s="561"/>
      <c r="F48" s="562"/>
      <c r="G48" s="149"/>
      <c r="H48" s="515"/>
      <c r="I48" s="149"/>
      <c r="J48" s="590"/>
      <c r="K48" s="149"/>
      <c r="L48" s="149"/>
      <c r="M48" s="553"/>
      <c r="N48" s="388"/>
      <c r="O48" s="156"/>
      <c r="P48" s="585"/>
      <c r="Q48" s="168"/>
      <c r="R48" s="168"/>
      <c r="S48" s="15"/>
    </row>
    <row r="49" spans="1:19" s="36" customFormat="1" ht="15" customHeight="1" x14ac:dyDescent="0.25">
      <c r="A49" s="445"/>
      <c r="B49" s="162"/>
      <c r="C49" s="303"/>
      <c r="D49" s="304"/>
      <c r="E49" s="561"/>
      <c r="F49" s="562"/>
      <c r="G49" s="149"/>
      <c r="H49" s="515"/>
      <c r="I49" s="149"/>
      <c r="J49" s="590"/>
      <c r="K49" s="149"/>
      <c r="L49" s="149"/>
      <c r="M49" s="553"/>
      <c r="N49" s="388"/>
      <c r="O49" s="156"/>
      <c r="P49" s="585"/>
      <c r="Q49" s="168"/>
      <c r="R49" s="168"/>
      <c r="S49" s="15"/>
    </row>
    <row r="50" spans="1:19" ht="15" customHeight="1" x14ac:dyDescent="0.25">
      <c r="A50" s="445"/>
      <c r="B50" s="162"/>
      <c r="C50" s="517"/>
      <c r="D50" s="518"/>
      <c r="E50" s="563"/>
      <c r="F50" s="564"/>
      <c r="G50" s="149"/>
      <c r="H50" s="516"/>
      <c r="I50" s="149"/>
      <c r="J50" s="590"/>
      <c r="K50" s="149"/>
      <c r="L50" s="149"/>
      <c r="M50" s="553"/>
      <c r="N50" s="388"/>
      <c r="O50" s="156"/>
      <c r="P50" s="587"/>
      <c r="Q50" s="168"/>
      <c r="R50" s="168"/>
      <c r="S50" s="15"/>
    </row>
    <row r="51" spans="1:19" ht="15" customHeight="1" x14ac:dyDescent="0.25">
      <c r="A51" s="445" t="s">
        <v>132</v>
      </c>
      <c r="B51" s="162" t="s">
        <v>41</v>
      </c>
      <c r="C51" s="301" t="s">
        <v>42</v>
      </c>
      <c r="D51" s="302"/>
      <c r="E51" s="577">
        <v>0.95</v>
      </c>
      <c r="F51" s="578"/>
      <c r="G51" s="149">
        <v>1</v>
      </c>
      <c r="H51" s="514">
        <v>1</v>
      </c>
      <c r="I51" s="149">
        <v>1</v>
      </c>
      <c r="J51" s="590">
        <v>1</v>
      </c>
      <c r="K51" s="149">
        <v>1</v>
      </c>
      <c r="L51" s="149">
        <v>1</v>
      </c>
      <c r="M51" s="553" t="s">
        <v>24</v>
      </c>
      <c r="N51" s="568">
        <v>0.95</v>
      </c>
      <c r="O51" s="583">
        <v>1</v>
      </c>
      <c r="P51" s="584" t="s">
        <v>178</v>
      </c>
      <c r="Q51" s="185"/>
      <c r="R51" s="186"/>
      <c r="S51" s="16"/>
    </row>
    <row r="52" spans="1:19" ht="15" customHeight="1" x14ac:dyDescent="0.25">
      <c r="A52" s="445"/>
      <c r="B52" s="162"/>
      <c r="C52" s="303"/>
      <c r="D52" s="304"/>
      <c r="E52" s="579"/>
      <c r="F52" s="580"/>
      <c r="G52" s="149"/>
      <c r="H52" s="515"/>
      <c r="I52" s="149"/>
      <c r="J52" s="590"/>
      <c r="K52" s="149"/>
      <c r="L52" s="149"/>
      <c r="M52" s="553"/>
      <c r="N52" s="568"/>
      <c r="O52" s="583"/>
      <c r="P52" s="585"/>
      <c r="Q52" s="186"/>
      <c r="R52" s="186"/>
      <c r="S52" s="16"/>
    </row>
    <row r="53" spans="1:19" ht="15" customHeight="1" x14ac:dyDescent="0.25">
      <c r="A53" s="445"/>
      <c r="B53" s="162"/>
      <c r="C53" s="303"/>
      <c r="D53" s="304"/>
      <c r="E53" s="579"/>
      <c r="F53" s="580"/>
      <c r="G53" s="149"/>
      <c r="H53" s="515"/>
      <c r="I53" s="149"/>
      <c r="J53" s="590"/>
      <c r="K53" s="149"/>
      <c r="L53" s="149"/>
      <c r="M53" s="553"/>
      <c r="N53" s="568"/>
      <c r="O53" s="583"/>
      <c r="P53" s="586"/>
      <c r="Q53" s="186"/>
      <c r="R53" s="186"/>
      <c r="S53" s="16"/>
    </row>
    <row r="54" spans="1:19" ht="15" customHeight="1" x14ac:dyDescent="0.25">
      <c r="A54" s="445"/>
      <c r="B54" s="162"/>
      <c r="C54" s="517"/>
      <c r="D54" s="518"/>
      <c r="E54" s="581"/>
      <c r="F54" s="582"/>
      <c r="G54" s="149"/>
      <c r="H54" s="516"/>
      <c r="I54" s="149"/>
      <c r="J54" s="590"/>
      <c r="K54" s="149"/>
      <c r="L54" s="149"/>
      <c r="M54" s="553"/>
      <c r="N54" s="568"/>
      <c r="O54" s="583"/>
      <c r="P54" s="587"/>
      <c r="Q54" s="186"/>
      <c r="R54" s="186"/>
      <c r="S54" s="16"/>
    </row>
    <row r="55" spans="1:19" ht="15" customHeight="1" x14ac:dyDescent="0.25">
      <c r="A55" s="445" t="s">
        <v>23</v>
      </c>
      <c r="B55" s="162" t="s">
        <v>43</v>
      </c>
      <c r="C55" s="301" t="s">
        <v>44</v>
      </c>
      <c r="D55" s="302"/>
      <c r="E55" s="577">
        <v>0.97</v>
      </c>
      <c r="F55" s="578"/>
      <c r="G55" s="149">
        <v>0.98809999999999998</v>
      </c>
      <c r="H55" s="514">
        <v>0.98870000000000002</v>
      </c>
      <c r="I55" s="149">
        <v>0.98850000000000005</v>
      </c>
      <c r="J55" s="590">
        <v>0.98799999999999999</v>
      </c>
      <c r="K55" s="149">
        <v>0.98819999999999997</v>
      </c>
      <c r="L55" s="149">
        <v>0.98850000000000005</v>
      </c>
      <c r="M55" s="512" t="s">
        <v>24</v>
      </c>
      <c r="N55" s="568">
        <v>0.97</v>
      </c>
      <c r="O55" s="660"/>
      <c r="P55" s="640" t="s">
        <v>144</v>
      </c>
      <c r="Q55" s="185"/>
      <c r="R55" s="186"/>
      <c r="S55" s="17"/>
    </row>
    <row r="56" spans="1:19" ht="15" customHeight="1" x14ac:dyDescent="0.25">
      <c r="A56" s="445"/>
      <c r="B56" s="162"/>
      <c r="C56" s="303"/>
      <c r="D56" s="304"/>
      <c r="E56" s="579"/>
      <c r="F56" s="580"/>
      <c r="G56" s="149"/>
      <c r="H56" s="515"/>
      <c r="I56" s="149"/>
      <c r="J56" s="590"/>
      <c r="K56" s="149"/>
      <c r="L56" s="149"/>
      <c r="M56" s="512"/>
      <c r="N56" s="568"/>
      <c r="O56" s="660"/>
      <c r="P56" s="641"/>
      <c r="Q56" s="186"/>
      <c r="R56" s="186"/>
      <c r="S56" s="17"/>
    </row>
    <row r="57" spans="1:19" ht="15" customHeight="1" x14ac:dyDescent="0.25">
      <c r="A57" s="445"/>
      <c r="B57" s="162"/>
      <c r="C57" s="517"/>
      <c r="D57" s="518"/>
      <c r="E57" s="581"/>
      <c r="F57" s="582"/>
      <c r="G57" s="149"/>
      <c r="H57" s="516"/>
      <c r="I57" s="149"/>
      <c r="J57" s="590"/>
      <c r="K57" s="149"/>
      <c r="L57" s="149"/>
      <c r="M57" s="512"/>
      <c r="N57" s="568"/>
      <c r="O57" s="660"/>
      <c r="P57" s="641"/>
      <c r="Q57" s="186"/>
      <c r="R57" s="186"/>
      <c r="S57" s="17"/>
    </row>
    <row r="58" spans="1:19" ht="15" customHeight="1" x14ac:dyDescent="0.25">
      <c r="A58" s="445" t="s">
        <v>23</v>
      </c>
      <c r="B58" s="162" t="s">
        <v>45</v>
      </c>
      <c r="C58" s="301" t="s">
        <v>46</v>
      </c>
      <c r="D58" s="302"/>
      <c r="E58" s="593">
        <v>0.5</v>
      </c>
      <c r="F58" s="594"/>
      <c r="G58" s="149">
        <v>0.81</v>
      </c>
      <c r="H58" s="514">
        <v>0.79500000000000004</v>
      </c>
      <c r="I58" s="149">
        <v>0.76300000000000001</v>
      </c>
      <c r="J58" s="590">
        <v>0.79</v>
      </c>
      <c r="K58" s="149">
        <v>0.80100000000000005</v>
      </c>
      <c r="L58" s="149"/>
      <c r="M58" s="553"/>
      <c r="N58" s="604">
        <v>0.5</v>
      </c>
      <c r="O58" s="660"/>
      <c r="P58" s="640"/>
      <c r="Q58" s="185" t="s">
        <v>270</v>
      </c>
      <c r="R58" s="186"/>
      <c r="S58" s="15"/>
    </row>
    <row r="59" spans="1:19" ht="15" customHeight="1" x14ac:dyDescent="0.25">
      <c r="A59" s="445"/>
      <c r="B59" s="162"/>
      <c r="C59" s="303"/>
      <c r="D59" s="304"/>
      <c r="E59" s="595"/>
      <c r="F59" s="596"/>
      <c r="G59" s="149"/>
      <c r="H59" s="515"/>
      <c r="I59" s="149"/>
      <c r="J59" s="590"/>
      <c r="K59" s="149"/>
      <c r="L59" s="149"/>
      <c r="M59" s="553"/>
      <c r="N59" s="604"/>
      <c r="O59" s="660"/>
      <c r="P59" s="641"/>
      <c r="Q59" s="186"/>
      <c r="R59" s="186"/>
      <c r="S59" s="15"/>
    </row>
    <row r="60" spans="1:19" s="41" customFormat="1" ht="15" customHeight="1" x14ac:dyDescent="0.25">
      <c r="A60" s="445"/>
      <c r="B60" s="162"/>
      <c r="C60" s="303"/>
      <c r="D60" s="304"/>
      <c r="E60" s="595"/>
      <c r="F60" s="596"/>
      <c r="G60" s="149"/>
      <c r="H60" s="515"/>
      <c r="I60" s="149"/>
      <c r="J60" s="590"/>
      <c r="K60" s="149"/>
      <c r="L60" s="149"/>
      <c r="M60" s="553"/>
      <c r="N60" s="604"/>
      <c r="O60" s="660"/>
      <c r="P60" s="641"/>
      <c r="Q60" s="186"/>
      <c r="R60" s="186"/>
      <c r="S60" s="15"/>
    </row>
    <row r="61" spans="1:19" s="41" customFormat="1" ht="15" customHeight="1" x14ac:dyDescent="0.25">
      <c r="A61" s="445"/>
      <c r="B61" s="162"/>
      <c r="C61" s="303"/>
      <c r="D61" s="304"/>
      <c r="E61" s="595"/>
      <c r="F61" s="596"/>
      <c r="G61" s="149"/>
      <c r="H61" s="515"/>
      <c r="I61" s="149"/>
      <c r="J61" s="590"/>
      <c r="K61" s="149"/>
      <c r="L61" s="149"/>
      <c r="M61" s="553"/>
      <c r="N61" s="604"/>
      <c r="O61" s="660"/>
      <c r="P61" s="641"/>
      <c r="Q61" s="186"/>
      <c r="R61" s="186"/>
      <c r="S61" s="15"/>
    </row>
    <row r="62" spans="1:19" s="41" customFormat="1" ht="15" customHeight="1" x14ac:dyDescent="0.25">
      <c r="A62" s="445"/>
      <c r="B62" s="162"/>
      <c r="C62" s="303"/>
      <c r="D62" s="304"/>
      <c r="E62" s="595"/>
      <c r="F62" s="596"/>
      <c r="G62" s="149"/>
      <c r="H62" s="515"/>
      <c r="I62" s="149"/>
      <c r="J62" s="590"/>
      <c r="K62" s="149"/>
      <c r="L62" s="149"/>
      <c r="M62" s="553"/>
      <c r="N62" s="604"/>
      <c r="O62" s="660"/>
      <c r="P62" s="641"/>
      <c r="Q62" s="186"/>
      <c r="R62" s="186"/>
      <c r="S62" s="15"/>
    </row>
    <row r="63" spans="1:19" ht="15" customHeight="1" x14ac:dyDescent="0.25">
      <c r="A63" s="445"/>
      <c r="B63" s="162"/>
      <c r="C63" s="517"/>
      <c r="D63" s="518"/>
      <c r="E63" s="597"/>
      <c r="F63" s="598"/>
      <c r="G63" s="149"/>
      <c r="H63" s="516"/>
      <c r="I63" s="149"/>
      <c r="J63" s="590"/>
      <c r="K63" s="149"/>
      <c r="L63" s="149"/>
      <c r="M63" s="553"/>
      <c r="N63" s="604"/>
      <c r="O63" s="660"/>
      <c r="P63" s="641"/>
      <c r="Q63" s="186"/>
      <c r="R63" s="186"/>
      <c r="S63" s="15"/>
    </row>
    <row r="64" spans="1:19" ht="15" customHeight="1" x14ac:dyDescent="0.25">
      <c r="A64" s="445" t="s">
        <v>23</v>
      </c>
      <c r="B64" s="162" t="s">
        <v>47</v>
      </c>
      <c r="C64" s="301" t="s">
        <v>48</v>
      </c>
      <c r="D64" s="302"/>
      <c r="E64" s="666"/>
      <c r="F64" s="667"/>
      <c r="G64" s="307"/>
      <c r="H64" s="307"/>
      <c r="I64" s="306" t="s">
        <v>159</v>
      </c>
      <c r="J64" s="633" t="s">
        <v>159</v>
      </c>
      <c r="K64" s="307"/>
      <c r="L64" s="307"/>
      <c r="M64" s="305"/>
      <c r="N64" s="592"/>
      <c r="O64" s="306" t="s">
        <v>159</v>
      </c>
      <c r="P64" s="639" t="s">
        <v>163</v>
      </c>
      <c r="Q64" s="185"/>
      <c r="R64" s="186"/>
      <c r="S64" s="15"/>
    </row>
    <row r="65" spans="1:19" ht="15" customHeight="1" x14ac:dyDescent="0.25">
      <c r="A65" s="445"/>
      <c r="B65" s="162"/>
      <c r="C65" s="303"/>
      <c r="D65" s="304"/>
      <c r="E65" s="668"/>
      <c r="F65" s="669"/>
      <c r="G65" s="307"/>
      <c r="H65" s="307"/>
      <c r="I65" s="306"/>
      <c r="J65" s="633"/>
      <c r="K65" s="307"/>
      <c r="L65" s="307"/>
      <c r="M65" s="305"/>
      <c r="N65" s="592"/>
      <c r="O65" s="306"/>
      <c r="P65" s="639"/>
      <c r="Q65" s="185"/>
      <c r="R65" s="186"/>
      <c r="S65" s="15"/>
    </row>
    <row r="66" spans="1:19" ht="15" customHeight="1" x14ac:dyDescent="0.25">
      <c r="A66" s="445"/>
      <c r="B66" s="162"/>
      <c r="C66" s="303"/>
      <c r="D66" s="304"/>
      <c r="E66" s="668"/>
      <c r="F66" s="669"/>
      <c r="G66" s="307"/>
      <c r="H66" s="307"/>
      <c r="I66" s="306"/>
      <c r="J66" s="633"/>
      <c r="K66" s="307"/>
      <c r="L66" s="307"/>
      <c r="M66" s="305"/>
      <c r="N66" s="592"/>
      <c r="O66" s="306"/>
      <c r="P66" s="639"/>
      <c r="Q66" s="185"/>
      <c r="R66" s="186"/>
      <c r="S66" s="15"/>
    </row>
    <row r="67" spans="1:19" s="37" customFormat="1" ht="15" customHeight="1" x14ac:dyDescent="0.25">
      <c r="A67" s="445"/>
      <c r="B67" s="162"/>
      <c r="C67" s="303"/>
      <c r="D67" s="304"/>
      <c r="E67" s="668"/>
      <c r="F67" s="669"/>
      <c r="G67" s="307"/>
      <c r="H67" s="307"/>
      <c r="I67" s="306"/>
      <c r="J67" s="633"/>
      <c r="K67" s="307"/>
      <c r="L67" s="307"/>
      <c r="M67" s="305"/>
      <c r="N67" s="592"/>
      <c r="O67" s="306"/>
      <c r="P67" s="639"/>
      <c r="Q67" s="185"/>
      <c r="R67" s="186"/>
      <c r="S67" s="15"/>
    </row>
    <row r="68" spans="1:19" s="40" customFormat="1" ht="15" customHeight="1" x14ac:dyDescent="0.25">
      <c r="A68" s="445"/>
      <c r="B68" s="162"/>
      <c r="C68" s="303"/>
      <c r="D68" s="304"/>
      <c r="E68" s="668"/>
      <c r="F68" s="669"/>
      <c r="G68" s="307"/>
      <c r="H68" s="307"/>
      <c r="I68" s="306"/>
      <c r="J68" s="633"/>
      <c r="K68" s="307"/>
      <c r="L68" s="307"/>
      <c r="M68" s="305"/>
      <c r="N68" s="592"/>
      <c r="O68" s="306"/>
      <c r="P68" s="639"/>
      <c r="Q68" s="185"/>
      <c r="R68" s="186"/>
      <c r="S68" s="15"/>
    </row>
    <row r="69" spans="1:19" ht="15" customHeight="1" x14ac:dyDescent="0.25">
      <c r="A69" s="445"/>
      <c r="B69" s="162"/>
      <c r="C69" s="303"/>
      <c r="D69" s="304"/>
      <c r="E69" s="668"/>
      <c r="F69" s="669"/>
      <c r="G69" s="307"/>
      <c r="H69" s="307"/>
      <c r="I69" s="306"/>
      <c r="J69" s="633"/>
      <c r="K69" s="307"/>
      <c r="L69" s="307"/>
      <c r="M69" s="305"/>
      <c r="N69" s="592"/>
      <c r="O69" s="306"/>
      <c r="P69" s="639"/>
      <c r="Q69" s="186"/>
      <c r="R69" s="186"/>
      <c r="S69" s="15"/>
    </row>
    <row r="70" spans="1:19" ht="15" customHeight="1" x14ac:dyDescent="0.25">
      <c r="A70" s="445"/>
      <c r="B70" s="162"/>
      <c r="C70" s="517"/>
      <c r="D70" s="518"/>
      <c r="E70" s="670"/>
      <c r="F70" s="671"/>
      <c r="G70" s="307"/>
      <c r="H70" s="307"/>
      <c r="I70" s="306"/>
      <c r="J70" s="633"/>
      <c r="K70" s="307"/>
      <c r="L70" s="307"/>
      <c r="M70" s="305"/>
      <c r="N70" s="592"/>
      <c r="O70" s="306"/>
      <c r="P70" s="639"/>
      <c r="Q70" s="186"/>
      <c r="R70" s="186"/>
      <c r="S70" s="15"/>
    </row>
    <row r="71" spans="1:19" s="40" customFormat="1" ht="15" customHeight="1" x14ac:dyDescent="0.25">
      <c r="A71" s="322" t="s">
        <v>132</v>
      </c>
      <c r="B71" s="317" t="s">
        <v>165</v>
      </c>
      <c r="C71" s="301" t="s">
        <v>164</v>
      </c>
      <c r="D71" s="302"/>
      <c r="E71" s="273">
        <v>0.5</v>
      </c>
      <c r="F71" s="274"/>
      <c r="G71" s="215">
        <v>0.52400000000000002</v>
      </c>
      <c r="H71" s="215">
        <v>0.66700000000000004</v>
      </c>
      <c r="I71" s="215">
        <v>0.68</v>
      </c>
      <c r="J71" s="634">
        <v>0.623</v>
      </c>
      <c r="K71" s="215">
        <v>0.85699999999999998</v>
      </c>
      <c r="L71" s="215">
        <v>0.81299999999999994</v>
      </c>
      <c r="M71" s="553" t="s">
        <v>24</v>
      </c>
      <c r="N71" s="604">
        <v>0.5</v>
      </c>
      <c r="O71" s="316">
        <v>0.69199999999999995</v>
      </c>
      <c r="P71" s="640" t="s">
        <v>177</v>
      </c>
      <c r="Q71" s="273"/>
      <c r="R71" s="379"/>
      <c r="S71" s="17"/>
    </row>
    <row r="72" spans="1:19" s="40" customFormat="1" ht="15" customHeight="1" x14ac:dyDescent="0.25">
      <c r="A72" s="323"/>
      <c r="B72" s="318"/>
      <c r="C72" s="303"/>
      <c r="D72" s="304"/>
      <c r="E72" s="275"/>
      <c r="F72" s="276"/>
      <c r="G72" s="216"/>
      <c r="H72" s="216"/>
      <c r="I72" s="216"/>
      <c r="J72" s="635"/>
      <c r="K72" s="216"/>
      <c r="L72" s="216"/>
      <c r="M72" s="553"/>
      <c r="N72" s="604"/>
      <c r="O72" s="316"/>
      <c r="P72" s="641"/>
      <c r="Q72" s="377"/>
      <c r="R72" s="378"/>
      <c r="S72" s="17"/>
    </row>
    <row r="73" spans="1:19" s="40" customFormat="1" ht="15" customHeight="1" x14ac:dyDescent="0.25">
      <c r="A73" s="324"/>
      <c r="B73" s="319"/>
      <c r="C73" s="517"/>
      <c r="D73" s="518"/>
      <c r="E73" s="277"/>
      <c r="F73" s="278"/>
      <c r="G73" s="258"/>
      <c r="H73" s="258"/>
      <c r="I73" s="258"/>
      <c r="J73" s="636"/>
      <c r="K73" s="258"/>
      <c r="L73" s="258"/>
      <c r="M73" s="553"/>
      <c r="N73" s="604"/>
      <c r="O73" s="316"/>
      <c r="P73" s="641"/>
      <c r="Q73" s="373"/>
      <c r="R73" s="374"/>
      <c r="S73" s="17"/>
    </row>
    <row r="74" spans="1:19" s="40" customFormat="1" ht="15" customHeight="1" x14ac:dyDescent="0.25">
      <c r="A74" s="322" t="s">
        <v>132</v>
      </c>
      <c r="B74" s="317" t="s">
        <v>166</v>
      </c>
      <c r="C74" s="301" t="s">
        <v>167</v>
      </c>
      <c r="D74" s="302"/>
      <c r="E74" s="629"/>
      <c r="F74" s="630"/>
      <c r="G74" s="219"/>
      <c r="H74" s="219"/>
      <c r="I74" s="219"/>
      <c r="J74" s="637"/>
      <c r="K74" s="219"/>
      <c r="L74" s="219"/>
      <c r="M74" s="219"/>
      <c r="N74" s="219"/>
      <c r="O74" s="219"/>
      <c r="P74" s="219"/>
      <c r="Q74" s="250"/>
      <c r="R74" s="251"/>
      <c r="S74" s="17"/>
    </row>
    <row r="75" spans="1:19" s="40" customFormat="1" ht="15" customHeight="1" x14ac:dyDescent="0.25">
      <c r="A75" s="323"/>
      <c r="B75" s="318"/>
      <c r="C75" s="303"/>
      <c r="D75" s="304"/>
      <c r="E75" s="631"/>
      <c r="F75" s="632"/>
      <c r="G75" s="220"/>
      <c r="H75" s="220"/>
      <c r="I75" s="220"/>
      <c r="J75" s="638"/>
      <c r="K75" s="220"/>
      <c r="L75" s="220"/>
      <c r="M75" s="220"/>
      <c r="N75" s="220"/>
      <c r="O75" s="220"/>
      <c r="P75" s="220"/>
      <c r="Q75" s="252"/>
      <c r="R75" s="253"/>
      <c r="S75" s="17"/>
    </row>
    <row r="76" spans="1:19" s="40" customFormat="1" ht="15" customHeight="1" x14ac:dyDescent="0.25">
      <c r="A76" s="323"/>
      <c r="B76" s="318"/>
      <c r="C76" s="279" t="s">
        <v>168</v>
      </c>
      <c r="D76" s="280"/>
      <c r="E76" s="377">
        <v>0.75</v>
      </c>
      <c r="F76" s="276"/>
      <c r="G76" s="216">
        <v>0.85</v>
      </c>
      <c r="H76" s="216">
        <v>0.89</v>
      </c>
      <c r="I76" s="216">
        <v>0.89</v>
      </c>
      <c r="J76" s="635">
        <v>0.89</v>
      </c>
      <c r="K76" s="216">
        <v>0.91</v>
      </c>
      <c r="L76" s="216">
        <v>0.95</v>
      </c>
      <c r="M76" s="177" t="s">
        <v>24</v>
      </c>
      <c r="N76" s="526">
        <v>0.75</v>
      </c>
      <c r="O76" s="216">
        <v>0.9</v>
      </c>
      <c r="P76" s="177" t="s">
        <v>197</v>
      </c>
      <c r="Q76" s="252"/>
      <c r="R76" s="253"/>
      <c r="S76" s="17"/>
    </row>
    <row r="77" spans="1:19" s="40" customFormat="1" ht="15" customHeight="1" x14ac:dyDescent="0.25">
      <c r="A77" s="323"/>
      <c r="B77" s="318"/>
      <c r="C77" s="279"/>
      <c r="D77" s="280"/>
      <c r="E77" s="275"/>
      <c r="F77" s="276"/>
      <c r="G77" s="220"/>
      <c r="H77" s="216"/>
      <c r="I77" s="220"/>
      <c r="J77" s="638"/>
      <c r="K77" s="220"/>
      <c r="L77" s="220"/>
      <c r="M77" s="177"/>
      <c r="N77" s="108"/>
      <c r="O77" s="220"/>
      <c r="P77" s="177"/>
      <c r="Q77" s="252"/>
      <c r="R77" s="253"/>
      <c r="S77" s="17"/>
    </row>
    <row r="78" spans="1:19" s="40" customFormat="1" ht="15" customHeight="1" x14ac:dyDescent="0.25">
      <c r="A78" s="323"/>
      <c r="B78" s="318"/>
      <c r="C78" s="279"/>
      <c r="D78" s="280"/>
      <c r="E78" s="275"/>
      <c r="F78" s="276"/>
      <c r="G78" s="220"/>
      <c r="H78" s="216"/>
      <c r="I78" s="220"/>
      <c r="J78" s="638"/>
      <c r="K78" s="220"/>
      <c r="L78" s="220"/>
      <c r="M78" s="177"/>
      <c r="N78" s="108"/>
      <c r="O78" s="220"/>
      <c r="P78" s="177"/>
      <c r="Q78" s="252"/>
      <c r="R78" s="253"/>
      <c r="S78" s="17"/>
    </row>
    <row r="79" spans="1:19" s="40" customFormat="1" ht="15" customHeight="1" x14ac:dyDescent="0.25">
      <c r="A79" s="323"/>
      <c r="B79" s="318"/>
      <c r="C79" s="279" t="s">
        <v>169</v>
      </c>
      <c r="D79" s="280"/>
      <c r="E79" s="377">
        <v>0.95</v>
      </c>
      <c r="F79" s="276"/>
      <c r="G79" s="216">
        <v>0.98</v>
      </c>
      <c r="H79" s="216">
        <v>0.98</v>
      </c>
      <c r="I79" s="216">
        <v>0.99</v>
      </c>
      <c r="J79" s="635">
        <v>0.99</v>
      </c>
      <c r="K79" s="216">
        <v>0.99</v>
      </c>
      <c r="L79" s="216">
        <v>0.99</v>
      </c>
      <c r="M79" s="177" t="s">
        <v>24</v>
      </c>
      <c r="N79" s="526">
        <v>0.95</v>
      </c>
      <c r="O79" s="216">
        <v>0.99</v>
      </c>
      <c r="P79" s="177" t="s">
        <v>197</v>
      </c>
      <c r="Q79" s="252"/>
      <c r="R79" s="253"/>
      <c r="S79" s="17"/>
    </row>
    <row r="80" spans="1:19" s="40" customFormat="1" ht="15" customHeight="1" x14ac:dyDescent="0.25">
      <c r="A80" s="323"/>
      <c r="B80" s="318"/>
      <c r="C80" s="279"/>
      <c r="D80" s="280"/>
      <c r="E80" s="275"/>
      <c r="F80" s="276"/>
      <c r="G80" s="220"/>
      <c r="H80" s="216"/>
      <c r="I80" s="220"/>
      <c r="J80" s="638"/>
      <c r="K80" s="220"/>
      <c r="L80" s="220"/>
      <c r="M80" s="177"/>
      <c r="N80" s="108"/>
      <c r="O80" s="220"/>
      <c r="P80" s="177"/>
      <c r="Q80" s="252"/>
      <c r="R80" s="253"/>
      <c r="S80" s="17"/>
    </row>
    <row r="81" spans="1:19" s="40" customFormat="1" ht="15" customHeight="1" x14ac:dyDescent="0.25">
      <c r="A81" s="324"/>
      <c r="B81" s="319"/>
      <c r="C81" s="320"/>
      <c r="D81" s="321"/>
      <c r="E81" s="277"/>
      <c r="F81" s="278"/>
      <c r="G81" s="221"/>
      <c r="H81" s="258"/>
      <c r="I81" s="221"/>
      <c r="J81" s="657"/>
      <c r="K81" s="221"/>
      <c r="L81" s="221"/>
      <c r="M81" s="178"/>
      <c r="N81" s="109"/>
      <c r="O81" s="221"/>
      <c r="P81" s="178"/>
      <c r="Q81" s="254"/>
      <c r="R81" s="255"/>
      <c r="S81" s="17"/>
    </row>
    <row r="82" spans="1:19" ht="15.75" x14ac:dyDescent="0.25">
      <c r="A82" s="4"/>
      <c r="B82" s="4"/>
      <c r="C82" s="4"/>
      <c r="D82" s="4"/>
      <c r="E82" s="4"/>
      <c r="F82" s="4"/>
      <c r="G82" s="4"/>
      <c r="H82" s="4"/>
      <c r="I82" s="4"/>
      <c r="J82" s="4"/>
      <c r="K82" s="4"/>
      <c r="L82" s="4"/>
      <c r="M82" s="4"/>
      <c r="N82" s="4"/>
      <c r="O82" s="4"/>
      <c r="P82" s="4"/>
      <c r="Q82" s="7"/>
      <c r="R82" s="7"/>
      <c r="S82" s="15"/>
    </row>
    <row r="83" spans="1:19" ht="30.75" customHeight="1" x14ac:dyDescent="0.4">
      <c r="A83" s="523" t="s">
        <v>49</v>
      </c>
      <c r="B83" s="523"/>
      <c r="C83" s="523"/>
      <c r="D83" s="523"/>
      <c r="E83" s="523"/>
      <c r="F83" s="523"/>
      <c r="G83" s="523"/>
      <c r="H83" s="523"/>
      <c r="I83" s="523"/>
      <c r="J83" s="523"/>
      <c r="K83" s="523"/>
      <c r="L83" s="523"/>
      <c r="M83" s="523"/>
      <c r="N83" s="523"/>
      <c r="O83" s="523"/>
      <c r="P83" s="523"/>
      <c r="Q83" s="523"/>
      <c r="R83" s="523"/>
      <c r="S83" s="15"/>
    </row>
    <row r="84" spans="1:19" ht="23.25" x14ac:dyDescent="0.35">
      <c r="A84" s="191" t="s">
        <v>50</v>
      </c>
      <c r="B84" s="191"/>
      <c r="C84" s="191"/>
      <c r="D84" s="191"/>
      <c r="E84" s="191"/>
      <c r="F84" s="191"/>
      <c r="G84" s="191"/>
      <c r="H84" s="191"/>
      <c r="I84" s="191"/>
      <c r="J84" s="191"/>
      <c r="K84" s="191"/>
      <c r="L84" s="191"/>
      <c r="M84" s="191"/>
      <c r="N84" s="191"/>
      <c r="O84" s="191"/>
      <c r="P84" s="191"/>
      <c r="Q84" s="191"/>
      <c r="R84" s="191"/>
      <c r="S84" s="15"/>
    </row>
    <row r="85" spans="1:19" ht="15.75" x14ac:dyDescent="0.25">
      <c r="A85" s="118" t="s">
        <v>143</v>
      </c>
      <c r="B85" s="118" t="s">
        <v>11</v>
      </c>
      <c r="C85" s="118" t="s">
        <v>12</v>
      </c>
      <c r="D85" s="118"/>
      <c r="E85" s="118" t="s">
        <v>157</v>
      </c>
      <c r="F85" s="118"/>
      <c r="G85" s="150" t="s">
        <v>13</v>
      </c>
      <c r="H85" s="150" t="s">
        <v>203</v>
      </c>
      <c r="I85" s="150" t="s">
        <v>208</v>
      </c>
      <c r="J85" s="179" t="s">
        <v>216</v>
      </c>
      <c r="K85" s="180"/>
      <c r="L85" s="150" t="s">
        <v>232</v>
      </c>
      <c r="M85" s="150" t="s">
        <v>14</v>
      </c>
      <c r="N85" s="150" t="s">
        <v>15</v>
      </c>
      <c r="O85" s="150" t="s">
        <v>16</v>
      </c>
      <c r="P85" s="150" t="s">
        <v>17</v>
      </c>
      <c r="Q85" s="179" t="s">
        <v>18</v>
      </c>
      <c r="R85" s="180"/>
      <c r="S85" s="15"/>
    </row>
    <row r="86" spans="1:19" ht="15.75" x14ac:dyDescent="0.25">
      <c r="A86" s="118"/>
      <c r="B86" s="118"/>
      <c r="C86" s="118"/>
      <c r="D86" s="118"/>
      <c r="E86" s="118"/>
      <c r="F86" s="118"/>
      <c r="G86" s="150"/>
      <c r="H86" s="150"/>
      <c r="I86" s="150"/>
      <c r="J86" s="181"/>
      <c r="K86" s="182"/>
      <c r="L86" s="150"/>
      <c r="M86" s="150"/>
      <c r="N86" s="150"/>
      <c r="O86" s="150"/>
      <c r="P86" s="150"/>
      <c r="Q86" s="181"/>
      <c r="R86" s="182"/>
      <c r="S86" s="15"/>
    </row>
    <row r="87" spans="1:19" ht="15.75" x14ac:dyDescent="0.25">
      <c r="A87" s="118"/>
      <c r="B87" s="118"/>
      <c r="C87" s="118"/>
      <c r="D87" s="118"/>
      <c r="E87" s="118"/>
      <c r="F87" s="118"/>
      <c r="G87" s="150"/>
      <c r="H87" s="150"/>
      <c r="I87" s="150"/>
      <c r="J87" s="183"/>
      <c r="K87" s="184"/>
      <c r="L87" s="150"/>
      <c r="M87" s="150"/>
      <c r="N87" s="150"/>
      <c r="O87" s="150"/>
      <c r="P87" s="150"/>
      <c r="Q87" s="183"/>
      <c r="R87" s="184"/>
      <c r="S87" s="15"/>
    </row>
    <row r="88" spans="1:19" ht="15.75" x14ac:dyDescent="0.25">
      <c r="A88" s="1"/>
      <c r="B88" s="1"/>
      <c r="C88" s="1"/>
      <c r="D88" s="1"/>
      <c r="E88" s="1"/>
      <c r="F88" s="1"/>
      <c r="G88" s="1"/>
      <c r="H88" s="1"/>
      <c r="I88" s="1"/>
      <c r="J88" s="1"/>
      <c r="K88" s="1"/>
      <c r="L88" s="1"/>
      <c r="M88" s="1"/>
      <c r="N88" s="1"/>
      <c r="O88" s="1"/>
      <c r="P88" s="1"/>
      <c r="Q88" s="166" t="s">
        <v>19</v>
      </c>
      <c r="R88" s="166"/>
      <c r="S88" s="15"/>
    </row>
    <row r="89" spans="1:19" ht="15" customHeight="1" x14ac:dyDescent="0.25">
      <c r="A89" s="117" t="s">
        <v>20</v>
      </c>
      <c r="B89" s="284" t="s">
        <v>51</v>
      </c>
      <c r="C89" s="250" t="s">
        <v>52</v>
      </c>
      <c r="D89" s="251"/>
      <c r="E89" s="519" t="s">
        <v>53</v>
      </c>
      <c r="F89" s="520"/>
      <c r="G89" s="306">
        <v>29</v>
      </c>
      <c r="H89" s="306">
        <v>35</v>
      </c>
      <c r="I89" s="306">
        <v>30</v>
      </c>
      <c r="J89" s="519">
        <v>19</v>
      </c>
      <c r="K89" s="661"/>
      <c r="L89" s="306">
        <v>27</v>
      </c>
      <c r="M89" s="396" t="s">
        <v>54</v>
      </c>
      <c r="N89" s="388" t="s">
        <v>53</v>
      </c>
      <c r="O89" s="307"/>
      <c r="P89" s="298" t="s">
        <v>2</v>
      </c>
      <c r="Q89" s="167" t="s">
        <v>242</v>
      </c>
      <c r="R89" s="168"/>
      <c r="S89" s="15"/>
    </row>
    <row r="90" spans="1:19" ht="15" customHeight="1" x14ac:dyDescent="0.25">
      <c r="A90" s="117"/>
      <c r="B90" s="284"/>
      <c r="C90" s="252"/>
      <c r="D90" s="253"/>
      <c r="E90" s="521"/>
      <c r="F90" s="522"/>
      <c r="G90" s="306"/>
      <c r="H90" s="306"/>
      <c r="I90" s="306"/>
      <c r="J90" s="662"/>
      <c r="K90" s="663"/>
      <c r="L90" s="306"/>
      <c r="M90" s="397"/>
      <c r="N90" s="388"/>
      <c r="O90" s="307"/>
      <c r="P90" s="299"/>
      <c r="Q90" s="168"/>
      <c r="R90" s="168"/>
      <c r="S90" s="15"/>
    </row>
    <row r="91" spans="1:19" s="41" customFormat="1" ht="15" customHeight="1" x14ac:dyDescent="0.25">
      <c r="A91" s="117"/>
      <c r="B91" s="284"/>
      <c r="C91" s="252"/>
      <c r="D91" s="253"/>
      <c r="E91" s="521"/>
      <c r="F91" s="522"/>
      <c r="G91" s="306"/>
      <c r="H91" s="306"/>
      <c r="I91" s="306"/>
      <c r="J91" s="662"/>
      <c r="K91" s="663"/>
      <c r="L91" s="306"/>
      <c r="M91" s="397"/>
      <c r="N91" s="388"/>
      <c r="O91" s="307"/>
      <c r="P91" s="299"/>
      <c r="Q91" s="168"/>
      <c r="R91" s="168"/>
      <c r="S91" s="15"/>
    </row>
    <row r="92" spans="1:19" s="35" customFormat="1" ht="15" customHeight="1" x14ac:dyDescent="0.25">
      <c r="A92" s="117"/>
      <c r="B92" s="284"/>
      <c r="C92" s="252"/>
      <c r="D92" s="253"/>
      <c r="E92" s="521"/>
      <c r="F92" s="522"/>
      <c r="G92" s="306"/>
      <c r="H92" s="306"/>
      <c r="I92" s="306"/>
      <c r="J92" s="662"/>
      <c r="K92" s="663"/>
      <c r="L92" s="306"/>
      <c r="M92" s="397"/>
      <c r="N92" s="388"/>
      <c r="O92" s="307"/>
      <c r="P92" s="299"/>
      <c r="Q92" s="168"/>
      <c r="R92" s="168"/>
      <c r="S92" s="15"/>
    </row>
    <row r="93" spans="1:19" ht="15" customHeight="1" x14ac:dyDescent="0.25">
      <c r="A93" s="117"/>
      <c r="B93" s="284"/>
      <c r="C93" s="252"/>
      <c r="D93" s="253"/>
      <c r="E93" s="521"/>
      <c r="F93" s="522"/>
      <c r="G93" s="306"/>
      <c r="H93" s="306"/>
      <c r="I93" s="306"/>
      <c r="J93" s="664"/>
      <c r="K93" s="665"/>
      <c r="L93" s="306"/>
      <c r="M93" s="398"/>
      <c r="N93" s="388"/>
      <c r="O93" s="307"/>
      <c r="P93" s="299"/>
      <c r="Q93" s="168"/>
      <c r="R93" s="168"/>
      <c r="S93" s="15"/>
    </row>
    <row r="94" spans="1:19" ht="15" customHeight="1" x14ac:dyDescent="0.25">
      <c r="A94" s="185" t="s">
        <v>23</v>
      </c>
      <c r="B94" s="219" t="s">
        <v>55</v>
      </c>
      <c r="C94" s="250" t="s">
        <v>56</v>
      </c>
      <c r="D94" s="251"/>
      <c r="E94" s="285">
        <v>0</v>
      </c>
      <c r="F94" s="286"/>
      <c r="G94" s="284">
        <v>0</v>
      </c>
      <c r="H94" s="284">
        <v>0</v>
      </c>
      <c r="I94" s="284">
        <v>0</v>
      </c>
      <c r="J94" s="285">
        <v>0</v>
      </c>
      <c r="K94" s="274"/>
      <c r="L94" s="284">
        <v>0</v>
      </c>
      <c r="M94" s="176" t="s">
        <v>24</v>
      </c>
      <c r="N94" s="118">
        <v>0</v>
      </c>
      <c r="O94" s="284">
        <v>0</v>
      </c>
      <c r="P94" s="383" t="s">
        <v>158</v>
      </c>
      <c r="Q94" s="167" t="s">
        <v>241</v>
      </c>
      <c r="R94" s="186"/>
      <c r="S94" s="15"/>
    </row>
    <row r="95" spans="1:19" s="36" customFormat="1" ht="15" customHeight="1" x14ac:dyDescent="0.25">
      <c r="A95" s="185"/>
      <c r="B95" s="220"/>
      <c r="C95" s="252"/>
      <c r="D95" s="253"/>
      <c r="E95" s="275"/>
      <c r="F95" s="287"/>
      <c r="G95" s="284"/>
      <c r="H95" s="284"/>
      <c r="I95" s="284"/>
      <c r="J95" s="275"/>
      <c r="K95" s="276"/>
      <c r="L95" s="284"/>
      <c r="M95" s="177"/>
      <c r="N95" s="118"/>
      <c r="O95" s="284"/>
      <c r="P95" s="524"/>
      <c r="Q95" s="167"/>
      <c r="R95" s="186"/>
      <c r="S95" s="15"/>
    </row>
    <row r="96" spans="1:19" ht="15" customHeight="1" x14ac:dyDescent="0.25">
      <c r="A96" s="185"/>
      <c r="B96" s="220"/>
      <c r="C96" s="252"/>
      <c r="D96" s="253"/>
      <c r="E96" s="275"/>
      <c r="F96" s="287"/>
      <c r="G96" s="284"/>
      <c r="H96" s="284"/>
      <c r="I96" s="284"/>
      <c r="J96" s="275"/>
      <c r="K96" s="276"/>
      <c r="L96" s="284"/>
      <c r="M96" s="177"/>
      <c r="N96" s="118"/>
      <c r="O96" s="284"/>
      <c r="P96" s="525"/>
      <c r="Q96" s="167"/>
      <c r="R96" s="186"/>
      <c r="S96" s="15"/>
    </row>
    <row r="97" spans="1:19" ht="15" customHeight="1" x14ac:dyDescent="0.25">
      <c r="A97" s="185"/>
      <c r="B97" s="221"/>
      <c r="C97" s="254"/>
      <c r="D97" s="255"/>
      <c r="E97" s="277"/>
      <c r="F97" s="289"/>
      <c r="G97" s="284"/>
      <c r="H97" s="284"/>
      <c r="I97" s="284"/>
      <c r="J97" s="277"/>
      <c r="K97" s="278"/>
      <c r="L97" s="284"/>
      <c r="M97" s="178"/>
      <c r="N97" s="118"/>
      <c r="O97" s="284"/>
      <c r="P97" s="525"/>
      <c r="Q97" s="167"/>
      <c r="R97" s="186"/>
      <c r="S97" s="15"/>
    </row>
    <row r="98" spans="1:19" ht="15" customHeight="1" x14ac:dyDescent="0.25">
      <c r="A98" s="445" t="s">
        <v>132</v>
      </c>
      <c r="B98" s="284" t="s">
        <v>57</v>
      </c>
      <c r="C98" s="301" t="s">
        <v>58</v>
      </c>
      <c r="D98" s="302"/>
      <c r="E98" s="310">
        <v>0.10299999999999999</v>
      </c>
      <c r="F98" s="311"/>
      <c r="G98" s="156">
        <v>6.2E-2</v>
      </c>
      <c r="H98" s="156">
        <v>3.2000000000000001E-2</v>
      </c>
      <c r="I98" s="156">
        <v>5.0999999999999997E-2</v>
      </c>
      <c r="J98" s="293">
        <v>3.5000000000000003E-2</v>
      </c>
      <c r="K98" s="294"/>
      <c r="L98" s="156">
        <v>0.04</v>
      </c>
      <c r="M98" s="176" t="s">
        <v>24</v>
      </c>
      <c r="N98" s="300">
        <v>0.10299999999999999</v>
      </c>
      <c r="O98" s="156">
        <v>4.4999999999999998E-2</v>
      </c>
      <c r="P98" s="174" t="s">
        <v>222</v>
      </c>
      <c r="Q98" s="187" t="s">
        <v>263</v>
      </c>
      <c r="R98" s="188"/>
      <c r="S98" s="15"/>
    </row>
    <row r="99" spans="1:19" s="41" customFormat="1" ht="15" customHeight="1" x14ac:dyDescent="0.25">
      <c r="A99" s="445"/>
      <c r="B99" s="284"/>
      <c r="C99" s="303"/>
      <c r="D99" s="304"/>
      <c r="E99" s="325"/>
      <c r="F99" s="313"/>
      <c r="G99" s="156"/>
      <c r="H99" s="156"/>
      <c r="I99" s="156"/>
      <c r="J99" s="198"/>
      <c r="K99" s="199"/>
      <c r="L99" s="156"/>
      <c r="M99" s="177"/>
      <c r="N99" s="300"/>
      <c r="O99" s="156"/>
      <c r="P99" s="175"/>
      <c r="Q99" s="189"/>
      <c r="R99" s="190"/>
      <c r="S99" s="15"/>
    </row>
    <row r="100" spans="1:19" ht="15" customHeight="1" x14ac:dyDescent="0.25">
      <c r="A100" s="445"/>
      <c r="B100" s="284"/>
      <c r="C100" s="303"/>
      <c r="D100" s="304"/>
      <c r="E100" s="312"/>
      <c r="F100" s="313"/>
      <c r="G100" s="156"/>
      <c r="H100" s="156"/>
      <c r="I100" s="156"/>
      <c r="J100" s="198"/>
      <c r="K100" s="199"/>
      <c r="L100" s="156"/>
      <c r="M100" s="177"/>
      <c r="N100" s="300"/>
      <c r="O100" s="156"/>
      <c r="P100" s="175"/>
      <c r="Q100" s="189"/>
      <c r="R100" s="190"/>
      <c r="S100" s="15"/>
    </row>
    <row r="101" spans="1:19" ht="15" customHeight="1" x14ac:dyDescent="0.25">
      <c r="A101" s="445"/>
      <c r="B101" s="284"/>
      <c r="C101" s="303"/>
      <c r="D101" s="304"/>
      <c r="E101" s="312"/>
      <c r="F101" s="313"/>
      <c r="G101" s="156"/>
      <c r="H101" s="156"/>
      <c r="I101" s="156"/>
      <c r="J101" s="200"/>
      <c r="K101" s="201"/>
      <c r="L101" s="156"/>
      <c r="M101" s="177"/>
      <c r="N101" s="300"/>
      <c r="O101" s="156"/>
      <c r="P101" s="175"/>
      <c r="Q101" s="189"/>
      <c r="R101" s="190"/>
      <c r="S101" s="15"/>
    </row>
    <row r="102" spans="1:19" ht="15" customHeight="1" x14ac:dyDescent="0.25">
      <c r="A102" s="445" t="s">
        <v>20</v>
      </c>
      <c r="B102" s="284" t="s">
        <v>59</v>
      </c>
      <c r="C102" s="301" t="s">
        <v>60</v>
      </c>
      <c r="D102" s="302"/>
      <c r="E102" s="310">
        <v>5.2999999999999999E-2</v>
      </c>
      <c r="F102" s="311"/>
      <c r="G102" s="156">
        <v>0</v>
      </c>
      <c r="H102" s="156">
        <v>0</v>
      </c>
      <c r="I102" s="156">
        <v>6.3E-2</v>
      </c>
      <c r="J102" s="293">
        <v>0</v>
      </c>
      <c r="K102" s="294"/>
      <c r="L102" s="156">
        <v>0</v>
      </c>
      <c r="M102" s="176" t="s">
        <v>24</v>
      </c>
      <c r="N102" s="300">
        <v>5.2999999999999999E-2</v>
      </c>
      <c r="O102" s="156">
        <v>1.2999999999999999E-2</v>
      </c>
      <c r="P102" s="174" t="s">
        <v>197</v>
      </c>
      <c r="Q102" s="187" t="s">
        <v>240</v>
      </c>
      <c r="R102" s="188"/>
      <c r="S102" s="15"/>
    </row>
    <row r="103" spans="1:19" ht="15" customHeight="1" x14ac:dyDescent="0.25">
      <c r="A103" s="445"/>
      <c r="B103" s="284"/>
      <c r="C103" s="303"/>
      <c r="D103" s="304"/>
      <c r="E103" s="312"/>
      <c r="F103" s="313"/>
      <c r="G103" s="156"/>
      <c r="H103" s="156"/>
      <c r="I103" s="156"/>
      <c r="J103" s="198"/>
      <c r="K103" s="199"/>
      <c r="L103" s="156"/>
      <c r="M103" s="177"/>
      <c r="N103" s="300"/>
      <c r="O103" s="156"/>
      <c r="P103" s="175"/>
      <c r="Q103" s="189"/>
      <c r="R103" s="190"/>
      <c r="S103" s="15"/>
    </row>
    <row r="104" spans="1:19" ht="15" customHeight="1" x14ac:dyDescent="0.25">
      <c r="A104" s="445"/>
      <c r="B104" s="284"/>
      <c r="C104" s="517"/>
      <c r="D104" s="518"/>
      <c r="E104" s="314"/>
      <c r="F104" s="315"/>
      <c r="G104" s="284"/>
      <c r="H104" s="284"/>
      <c r="I104" s="284"/>
      <c r="J104" s="200"/>
      <c r="K104" s="201"/>
      <c r="L104" s="284"/>
      <c r="M104" s="178"/>
      <c r="N104" s="300"/>
      <c r="O104" s="284"/>
      <c r="P104" s="175"/>
      <c r="Q104" s="189"/>
      <c r="R104" s="190"/>
      <c r="S104" s="15"/>
    </row>
    <row r="105" spans="1:19" ht="15" customHeight="1" x14ac:dyDescent="0.25">
      <c r="A105" s="282" t="s">
        <v>23</v>
      </c>
      <c r="B105" s="257" t="s">
        <v>61</v>
      </c>
      <c r="C105" s="527" t="s">
        <v>62</v>
      </c>
      <c r="D105" s="528"/>
      <c r="E105" s="359" t="s">
        <v>63</v>
      </c>
      <c r="F105" s="311"/>
      <c r="G105" s="257">
        <v>15</v>
      </c>
      <c r="H105" s="257">
        <v>12</v>
      </c>
      <c r="I105" s="257">
        <v>6</v>
      </c>
      <c r="J105" s="375">
        <v>14</v>
      </c>
      <c r="K105" s="392"/>
      <c r="L105" s="257">
        <v>3</v>
      </c>
      <c r="M105" s="290" t="s">
        <v>63</v>
      </c>
      <c r="N105" s="281" t="s">
        <v>63</v>
      </c>
      <c r="O105" s="257">
        <f>SUM(G105:L108)</f>
        <v>50</v>
      </c>
      <c r="P105" s="169"/>
      <c r="Q105" s="167" t="s">
        <v>238</v>
      </c>
      <c r="R105" s="168"/>
      <c r="S105" s="15"/>
    </row>
    <row r="106" spans="1:19" s="41" customFormat="1" ht="15" customHeight="1" x14ac:dyDescent="0.25">
      <c r="A106" s="282"/>
      <c r="B106" s="257"/>
      <c r="C106" s="529"/>
      <c r="D106" s="530"/>
      <c r="E106" s="360"/>
      <c r="F106" s="313"/>
      <c r="G106" s="257"/>
      <c r="H106" s="257"/>
      <c r="I106" s="257"/>
      <c r="J106" s="376"/>
      <c r="K106" s="393"/>
      <c r="L106" s="257"/>
      <c r="M106" s="291"/>
      <c r="N106" s="281"/>
      <c r="O106" s="257"/>
      <c r="P106" s="169"/>
      <c r="Q106" s="167"/>
      <c r="R106" s="168"/>
      <c r="S106" s="15"/>
    </row>
    <row r="107" spans="1:19" ht="15" customHeight="1" x14ac:dyDescent="0.25">
      <c r="A107" s="282"/>
      <c r="B107" s="257"/>
      <c r="C107" s="529"/>
      <c r="D107" s="530"/>
      <c r="E107" s="360"/>
      <c r="F107" s="313"/>
      <c r="G107" s="257"/>
      <c r="H107" s="257"/>
      <c r="I107" s="257"/>
      <c r="J107" s="376"/>
      <c r="K107" s="393"/>
      <c r="L107" s="257"/>
      <c r="M107" s="291"/>
      <c r="N107" s="281"/>
      <c r="O107" s="257"/>
      <c r="P107" s="169"/>
      <c r="Q107" s="167"/>
      <c r="R107" s="168"/>
      <c r="S107" s="15"/>
    </row>
    <row r="108" spans="1:19" ht="15" customHeight="1" x14ac:dyDescent="0.25">
      <c r="A108" s="282"/>
      <c r="B108" s="257"/>
      <c r="C108" s="529"/>
      <c r="D108" s="530"/>
      <c r="E108" s="360"/>
      <c r="F108" s="313"/>
      <c r="G108" s="257"/>
      <c r="H108" s="257"/>
      <c r="I108" s="257"/>
      <c r="J108" s="394"/>
      <c r="K108" s="395"/>
      <c r="L108" s="257"/>
      <c r="M108" s="292"/>
      <c r="N108" s="281"/>
      <c r="O108" s="257"/>
      <c r="P108" s="169"/>
      <c r="Q108" s="167"/>
      <c r="R108" s="168"/>
      <c r="S108" s="15"/>
    </row>
    <row r="109" spans="1:19" ht="15.75" customHeight="1" x14ac:dyDescent="0.25">
      <c r="A109" s="138" t="s">
        <v>23</v>
      </c>
      <c r="B109" s="284" t="s">
        <v>64</v>
      </c>
      <c r="C109" s="445" t="s">
        <v>65</v>
      </c>
      <c r="D109" s="445"/>
      <c r="E109" s="326" t="s">
        <v>172</v>
      </c>
      <c r="F109" s="327"/>
      <c r="G109" s="72"/>
      <c r="H109" s="94"/>
      <c r="I109" s="308" t="s">
        <v>235</v>
      </c>
      <c r="J109" s="103"/>
      <c r="K109" s="308" t="s">
        <v>236</v>
      </c>
      <c r="L109" s="103"/>
      <c r="M109" s="170" t="s">
        <v>202</v>
      </c>
      <c r="N109" s="103"/>
      <c r="O109" s="169"/>
      <c r="P109" s="169"/>
      <c r="Q109" s="185" t="s">
        <v>237</v>
      </c>
      <c r="R109" s="168"/>
      <c r="S109" s="15"/>
    </row>
    <row r="110" spans="1:19" s="41" customFormat="1" ht="15.75" x14ac:dyDescent="0.25">
      <c r="A110" s="138"/>
      <c r="B110" s="284"/>
      <c r="C110" s="445"/>
      <c r="D110" s="445"/>
      <c r="E110" s="328"/>
      <c r="F110" s="329"/>
      <c r="G110" s="73"/>
      <c r="H110" s="95"/>
      <c r="I110" s="309"/>
      <c r="J110" s="104"/>
      <c r="K110" s="309"/>
      <c r="L110" s="104"/>
      <c r="M110" s="171"/>
      <c r="N110" s="104"/>
      <c r="O110" s="169"/>
      <c r="P110" s="169"/>
      <c r="Q110" s="185"/>
      <c r="R110" s="168"/>
      <c r="S110" s="15"/>
    </row>
    <row r="111" spans="1:19" s="41" customFormat="1" ht="15.75" x14ac:dyDescent="0.25">
      <c r="A111" s="138"/>
      <c r="B111" s="284"/>
      <c r="C111" s="445"/>
      <c r="D111" s="445"/>
      <c r="E111" s="328"/>
      <c r="F111" s="329"/>
      <c r="G111" s="73"/>
      <c r="H111" s="95"/>
      <c r="I111" s="309"/>
      <c r="J111" s="104"/>
      <c r="K111" s="309"/>
      <c r="L111" s="104"/>
      <c r="M111" s="171"/>
      <c r="N111" s="104"/>
      <c r="O111" s="169"/>
      <c r="P111" s="169"/>
      <c r="Q111" s="185"/>
      <c r="R111" s="168"/>
      <c r="S111" s="15"/>
    </row>
    <row r="112" spans="1:19" s="41" customFormat="1" ht="15.75" x14ac:dyDescent="0.25">
      <c r="A112" s="138"/>
      <c r="B112" s="284"/>
      <c r="C112" s="445"/>
      <c r="D112" s="445"/>
      <c r="E112" s="328"/>
      <c r="F112" s="329"/>
      <c r="G112" s="73"/>
      <c r="H112" s="95"/>
      <c r="I112" s="309"/>
      <c r="J112" s="104"/>
      <c r="K112" s="309"/>
      <c r="L112" s="104"/>
      <c r="M112" s="171"/>
      <c r="N112" s="104"/>
      <c r="O112" s="169"/>
      <c r="P112" s="169"/>
      <c r="Q112" s="185"/>
      <c r="R112" s="168"/>
      <c r="S112" s="15"/>
    </row>
    <row r="113" spans="1:19" s="41" customFormat="1" ht="15.75" x14ac:dyDescent="0.25">
      <c r="A113" s="138"/>
      <c r="B113" s="284"/>
      <c r="C113" s="445"/>
      <c r="D113" s="445"/>
      <c r="E113" s="328"/>
      <c r="F113" s="329"/>
      <c r="G113" s="73"/>
      <c r="H113" s="95"/>
      <c r="I113" s="309"/>
      <c r="J113" s="104"/>
      <c r="K113" s="309"/>
      <c r="L113" s="104"/>
      <c r="M113" s="171"/>
      <c r="N113" s="104"/>
      <c r="O113" s="169"/>
      <c r="P113" s="169"/>
      <c r="Q113" s="185"/>
      <c r="R113" s="168"/>
      <c r="S113" s="15"/>
    </row>
    <row r="114" spans="1:19" s="41" customFormat="1" ht="15.75" x14ac:dyDescent="0.25">
      <c r="A114" s="138"/>
      <c r="B114" s="284"/>
      <c r="C114" s="445"/>
      <c r="D114" s="445"/>
      <c r="E114" s="328"/>
      <c r="F114" s="329"/>
      <c r="G114" s="73"/>
      <c r="H114" s="95"/>
      <c r="I114" s="309"/>
      <c r="J114" s="104"/>
      <c r="K114" s="309"/>
      <c r="L114" s="104"/>
      <c r="M114" s="171"/>
      <c r="N114" s="104"/>
      <c r="O114" s="169"/>
      <c r="P114" s="169"/>
      <c r="Q114" s="185"/>
      <c r="R114" s="168"/>
      <c r="S114" s="15"/>
    </row>
    <row r="115" spans="1:19" s="40" customFormat="1" ht="15.75" customHeight="1" x14ac:dyDescent="0.25">
      <c r="A115" s="138"/>
      <c r="B115" s="284"/>
      <c r="C115" s="445"/>
      <c r="D115" s="445"/>
      <c r="E115" s="533" t="s">
        <v>160</v>
      </c>
      <c r="F115" s="534"/>
      <c r="G115" s="429"/>
      <c r="H115" s="192"/>
      <c r="I115" s="198">
        <v>0.99199999999999999</v>
      </c>
      <c r="J115" s="199"/>
      <c r="K115" s="198">
        <v>0.98099999999999998</v>
      </c>
      <c r="L115" s="199"/>
      <c r="M115" s="194">
        <v>1.0999999999999999E-2</v>
      </c>
      <c r="N115" s="195"/>
      <c r="O115" s="169"/>
      <c r="P115" s="169"/>
      <c r="Q115" s="185"/>
      <c r="R115" s="168"/>
      <c r="S115" s="15"/>
    </row>
    <row r="116" spans="1:19" s="41" customFormat="1" ht="15.75" customHeight="1" x14ac:dyDescent="0.25">
      <c r="A116" s="138"/>
      <c r="B116" s="284"/>
      <c r="C116" s="445"/>
      <c r="D116" s="445"/>
      <c r="E116" s="533"/>
      <c r="F116" s="534"/>
      <c r="G116" s="429"/>
      <c r="H116" s="192"/>
      <c r="I116" s="198"/>
      <c r="J116" s="199"/>
      <c r="K116" s="198"/>
      <c r="L116" s="199"/>
      <c r="M116" s="194"/>
      <c r="N116" s="195"/>
      <c r="O116" s="169"/>
      <c r="P116" s="169"/>
      <c r="Q116" s="185"/>
      <c r="R116" s="168"/>
      <c r="S116" s="15"/>
    </row>
    <row r="117" spans="1:19" s="40" customFormat="1" ht="15.75" customHeight="1" x14ac:dyDescent="0.25">
      <c r="A117" s="138"/>
      <c r="B117" s="284"/>
      <c r="C117" s="445"/>
      <c r="D117" s="445"/>
      <c r="E117" s="533" t="s">
        <v>173</v>
      </c>
      <c r="F117" s="534"/>
      <c r="G117" s="429"/>
      <c r="H117" s="192"/>
      <c r="I117" s="198">
        <v>0.93</v>
      </c>
      <c r="J117" s="199"/>
      <c r="K117" s="198">
        <v>0.88200000000000001</v>
      </c>
      <c r="L117" s="199"/>
      <c r="M117" s="194">
        <v>4.8000000000000001E-2</v>
      </c>
      <c r="N117" s="195"/>
      <c r="O117" s="169"/>
      <c r="P117" s="169"/>
      <c r="Q117" s="185"/>
      <c r="R117" s="168"/>
      <c r="S117" s="15"/>
    </row>
    <row r="118" spans="1:19" s="41" customFormat="1" ht="15.75" customHeight="1" x14ac:dyDescent="0.25">
      <c r="A118" s="138"/>
      <c r="B118" s="284"/>
      <c r="C118" s="445"/>
      <c r="D118" s="445"/>
      <c r="E118" s="533"/>
      <c r="F118" s="534"/>
      <c r="G118" s="429"/>
      <c r="H118" s="192"/>
      <c r="I118" s="198"/>
      <c r="J118" s="199"/>
      <c r="K118" s="198"/>
      <c r="L118" s="199"/>
      <c r="M118" s="194"/>
      <c r="N118" s="195"/>
      <c r="O118" s="169"/>
      <c r="P118" s="169"/>
      <c r="Q118" s="185"/>
      <c r="R118" s="168"/>
      <c r="S118" s="15"/>
    </row>
    <row r="119" spans="1:19" s="41" customFormat="1" ht="15.75" x14ac:dyDescent="0.25">
      <c r="A119" s="138"/>
      <c r="B119" s="284"/>
      <c r="C119" s="445"/>
      <c r="D119" s="445"/>
      <c r="E119" s="430" t="s">
        <v>174</v>
      </c>
      <c r="F119" s="431"/>
      <c r="G119" s="193"/>
      <c r="H119" s="192"/>
      <c r="I119" s="198">
        <v>0.93899999999999995</v>
      </c>
      <c r="J119" s="199"/>
      <c r="K119" s="198">
        <v>0.93899999999999995</v>
      </c>
      <c r="L119" s="199"/>
      <c r="M119" s="194">
        <v>0</v>
      </c>
      <c r="N119" s="195"/>
      <c r="O119" s="169"/>
      <c r="P119" s="169"/>
      <c r="Q119" s="185"/>
      <c r="R119" s="168"/>
      <c r="S119" s="15"/>
    </row>
    <row r="120" spans="1:19" s="41" customFormat="1" ht="15.75" x14ac:dyDescent="0.25">
      <c r="A120" s="138"/>
      <c r="B120" s="284"/>
      <c r="C120" s="445"/>
      <c r="D120" s="445"/>
      <c r="E120" s="430"/>
      <c r="F120" s="431"/>
      <c r="G120" s="193"/>
      <c r="H120" s="192"/>
      <c r="I120" s="198"/>
      <c r="J120" s="199"/>
      <c r="K120" s="198"/>
      <c r="L120" s="199"/>
      <c r="M120" s="194"/>
      <c r="N120" s="195"/>
      <c r="O120" s="169"/>
      <c r="P120" s="169"/>
      <c r="Q120" s="185"/>
      <c r="R120" s="168"/>
      <c r="S120" s="15"/>
    </row>
    <row r="121" spans="1:19" s="41" customFormat="1" ht="15.75" x14ac:dyDescent="0.25">
      <c r="A121" s="138"/>
      <c r="B121" s="284"/>
      <c r="C121" s="445"/>
      <c r="D121" s="445"/>
      <c r="E121" s="430" t="s">
        <v>161</v>
      </c>
      <c r="F121" s="431"/>
      <c r="G121" s="672"/>
      <c r="H121" s="192"/>
      <c r="I121" s="198">
        <v>0.94199999999999995</v>
      </c>
      <c r="J121" s="199"/>
      <c r="K121" s="198">
        <v>0.84199999999999997</v>
      </c>
      <c r="L121" s="199"/>
      <c r="M121" s="194">
        <v>0.1</v>
      </c>
      <c r="N121" s="195"/>
      <c r="O121" s="169"/>
      <c r="P121" s="169"/>
      <c r="Q121" s="185"/>
      <c r="R121" s="168"/>
      <c r="S121" s="15"/>
    </row>
    <row r="122" spans="1:19" s="41" customFormat="1" ht="15.75" x14ac:dyDescent="0.25">
      <c r="A122" s="138"/>
      <c r="B122" s="284"/>
      <c r="C122" s="445"/>
      <c r="D122" s="445"/>
      <c r="E122" s="430"/>
      <c r="F122" s="431"/>
      <c r="G122" s="672"/>
      <c r="H122" s="192"/>
      <c r="I122" s="198"/>
      <c r="J122" s="199"/>
      <c r="K122" s="198"/>
      <c r="L122" s="199"/>
      <c r="M122" s="194"/>
      <c r="N122" s="195"/>
      <c r="O122" s="169"/>
      <c r="P122" s="169"/>
      <c r="Q122" s="185"/>
      <c r="R122" s="168"/>
      <c r="S122" s="15"/>
    </row>
    <row r="123" spans="1:19" s="40" customFormat="1" ht="15.75" x14ac:dyDescent="0.25">
      <c r="A123" s="138"/>
      <c r="B123" s="284"/>
      <c r="C123" s="445"/>
      <c r="D123" s="445"/>
      <c r="E123" s="430" t="s">
        <v>162</v>
      </c>
      <c r="F123" s="431"/>
      <c r="G123" s="193"/>
      <c r="H123" s="192"/>
      <c r="I123" s="198">
        <v>0.98299999999999998</v>
      </c>
      <c r="J123" s="199"/>
      <c r="K123" s="198">
        <v>0.93400000000000005</v>
      </c>
      <c r="L123" s="199"/>
      <c r="M123" s="194">
        <v>4.9000000000000002E-2</v>
      </c>
      <c r="N123" s="195"/>
      <c r="O123" s="169"/>
      <c r="P123" s="169"/>
      <c r="Q123" s="185"/>
      <c r="R123" s="168"/>
      <c r="S123" s="15"/>
    </row>
    <row r="124" spans="1:19" s="41" customFormat="1" ht="15.75" x14ac:dyDescent="0.25">
      <c r="A124" s="138"/>
      <c r="B124" s="284"/>
      <c r="C124" s="445"/>
      <c r="D124" s="445"/>
      <c r="E124" s="430"/>
      <c r="F124" s="431"/>
      <c r="G124" s="193"/>
      <c r="H124" s="192"/>
      <c r="I124" s="198"/>
      <c r="J124" s="199"/>
      <c r="K124" s="198"/>
      <c r="L124" s="199"/>
      <c r="M124" s="194"/>
      <c r="N124" s="195"/>
      <c r="O124" s="169"/>
      <c r="P124" s="169"/>
      <c r="Q124" s="185"/>
      <c r="R124" s="168"/>
      <c r="S124" s="15"/>
    </row>
    <row r="125" spans="1:19" s="40" customFormat="1" ht="15.75" x14ac:dyDescent="0.25">
      <c r="A125" s="138"/>
      <c r="B125" s="284"/>
      <c r="C125" s="445"/>
      <c r="D125" s="445"/>
      <c r="E125" s="430" t="s">
        <v>175</v>
      </c>
      <c r="F125" s="431"/>
      <c r="G125" s="193"/>
      <c r="H125" s="192"/>
      <c r="I125" s="198">
        <v>0.96799999999999997</v>
      </c>
      <c r="J125" s="199"/>
      <c r="K125" s="198">
        <v>0.753</v>
      </c>
      <c r="L125" s="199"/>
      <c r="M125" s="194">
        <v>0.215</v>
      </c>
      <c r="N125" s="195"/>
      <c r="O125" s="169"/>
      <c r="P125" s="169"/>
      <c r="Q125" s="185"/>
      <c r="R125" s="168"/>
      <c r="S125" s="15"/>
    </row>
    <row r="126" spans="1:19" s="41" customFormat="1" ht="15.75" x14ac:dyDescent="0.25">
      <c r="A126" s="138"/>
      <c r="B126" s="284"/>
      <c r="C126" s="445"/>
      <c r="D126" s="445"/>
      <c r="E126" s="430"/>
      <c r="F126" s="431"/>
      <c r="G126" s="193"/>
      <c r="H126" s="192"/>
      <c r="I126" s="198"/>
      <c r="J126" s="199"/>
      <c r="K126" s="198"/>
      <c r="L126" s="199"/>
      <c r="M126" s="194"/>
      <c r="N126" s="195"/>
      <c r="O126" s="169"/>
      <c r="P126" s="169"/>
      <c r="Q126" s="185"/>
      <c r="R126" s="168"/>
      <c r="S126" s="15"/>
    </row>
    <row r="127" spans="1:19" s="41" customFormat="1" ht="15.75" x14ac:dyDescent="0.25">
      <c r="A127" s="138"/>
      <c r="B127" s="284"/>
      <c r="C127" s="445"/>
      <c r="D127" s="445"/>
      <c r="E127" s="430" t="s">
        <v>234</v>
      </c>
      <c r="F127" s="431"/>
      <c r="G127" s="193"/>
      <c r="H127" s="192"/>
      <c r="I127" s="198">
        <v>0.92700000000000005</v>
      </c>
      <c r="J127" s="199"/>
      <c r="K127" s="198">
        <v>0.78800000000000003</v>
      </c>
      <c r="L127" s="199"/>
      <c r="M127" s="194">
        <v>0.13900000000000001</v>
      </c>
      <c r="N127" s="195"/>
      <c r="O127" s="169"/>
      <c r="P127" s="169"/>
      <c r="Q127" s="185"/>
      <c r="R127" s="168"/>
      <c r="S127" s="15"/>
    </row>
    <row r="128" spans="1:19" ht="15.75" customHeight="1" x14ac:dyDescent="0.25">
      <c r="A128" s="282"/>
      <c r="B128" s="284"/>
      <c r="C128" s="445"/>
      <c r="D128" s="445"/>
      <c r="E128" s="432"/>
      <c r="F128" s="433"/>
      <c r="G128" s="435"/>
      <c r="H128" s="434"/>
      <c r="I128" s="200"/>
      <c r="J128" s="201"/>
      <c r="K128" s="200"/>
      <c r="L128" s="201"/>
      <c r="M128" s="196"/>
      <c r="N128" s="197"/>
      <c r="O128" s="169"/>
      <c r="P128" s="169"/>
      <c r="Q128" s="168"/>
      <c r="R128" s="168"/>
      <c r="S128" s="15"/>
    </row>
    <row r="129" spans="1:19" ht="15.75" x14ac:dyDescent="0.25">
      <c r="A129" s="1"/>
      <c r="B129" s="6"/>
      <c r="C129" s="1"/>
      <c r="D129" s="1"/>
      <c r="E129" s="1"/>
      <c r="F129" s="1"/>
      <c r="G129" s="1"/>
      <c r="H129" s="1"/>
      <c r="I129" s="1"/>
      <c r="J129" s="1"/>
      <c r="K129" s="1"/>
      <c r="L129" s="1"/>
      <c r="M129" s="1"/>
      <c r="N129" s="1"/>
      <c r="O129" s="1"/>
      <c r="P129" s="1"/>
      <c r="Q129" s="1"/>
      <c r="R129" s="1"/>
      <c r="S129" s="15"/>
    </row>
    <row r="130" spans="1:19" ht="26.25" x14ac:dyDescent="0.4">
      <c r="A130" s="295" t="s">
        <v>66</v>
      </c>
      <c r="B130" s="296"/>
      <c r="C130" s="296"/>
      <c r="D130" s="296"/>
      <c r="E130" s="296"/>
      <c r="F130" s="296"/>
      <c r="G130" s="296"/>
      <c r="H130" s="296"/>
      <c r="I130" s="296"/>
      <c r="J130" s="296"/>
      <c r="K130" s="296"/>
      <c r="L130" s="296"/>
      <c r="M130" s="296"/>
      <c r="N130" s="296"/>
      <c r="O130" s="296"/>
      <c r="P130" s="296"/>
      <c r="Q130" s="296"/>
      <c r="R130" s="297"/>
      <c r="S130" s="15"/>
    </row>
    <row r="131" spans="1:19" ht="23.25" x14ac:dyDescent="0.35">
      <c r="A131" s="191" t="s">
        <v>50</v>
      </c>
      <c r="B131" s="191"/>
      <c r="C131" s="191"/>
      <c r="D131" s="191"/>
      <c r="E131" s="191"/>
      <c r="F131" s="191"/>
      <c r="G131" s="191"/>
      <c r="H131" s="191"/>
      <c r="I131" s="191"/>
      <c r="J131" s="191"/>
      <c r="K131" s="191"/>
      <c r="L131" s="191"/>
      <c r="M131" s="191"/>
      <c r="N131" s="191"/>
      <c r="O131" s="191"/>
      <c r="P131" s="191"/>
      <c r="Q131" s="191"/>
      <c r="R131" s="191"/>
      <c r="S131" s="15"/>
    </row>
    <row r="132" spans="1:19" s="29" customFormat="1" ht="15.75" x14ac:dyDescent="0.25">
      <c r="A132" s="30"/>
      <c r="B132" s="30"/>
      <c r="C132" s="30"/>
      <c r="D132" s="30"/>
      <c r="E132" s="30"/>
      <c r="F132" s="30"/>
      <c r="G132" s="30"/>
      <c r="H132" s="30"/>
      <c r="I132" s="30"/>
      <c r="J132" s="30"/>
      <c r="K132" s="30"/>
      <c r="L132" s="30"/>
      <c r="M132" s="30"/>
      <c r="N132" s="30"/>
      <c r="O132" s="30"/>
      <c r="P132" s="30"/>
      <c r="Q132" s="172" t="s">
        <v>19</v>
      </c>
      <c r="R132" s="173"/>
      <c r="S132" s="15"/>
    </row>
    <row r="133" spans="1:19" ht="15.75" customHeight="1" x14ac:dyDescent="0.25">
      <c r="A133" s="118" t="s">
        <v>143</v>
      </c>
      <c r="B133" s="107" t="s">
        <v>11</v>
      </c>
      <c r="C133" s="170" t="s">
        <v>12</v>
      </c>
      <c r="D133" s="103"/>
      <c r="E133" s="118" t="s">
        <v>157</v>
      </c>
      <c r="F133" s="118"/>
      <c r="G133" s="146" t="s">
        <v>13</v>
      </c>
      <c r="H133" s="146" t="s">
        <v>203</v>
      </c>
      <c r="I133" s="146" t="s">
        <v>208</v>
      </c>
      <c r="J133" s="179" t="s">
        <v>216</v>
      </c>
      <c r="K133" s="180"/>
      <c r="L133" s="146" t="s">
        <v>232</v>
      </c>
      <c r="M133" s="146" t="s">
        <v>14</v>
      </c>
      <c r="N133" s="146" t="s">
        <v>15</v>
      </c>
      <c r="O133" s="146" t="s">
        <v>16</v>
      </c>
      <c r="P133" s="146" t="s">
        <v>17</v>
      </c>
      <c r="Q133" s="179" t="s">
        <v>18</v>
      </c>
      <c r="R133" s="180"/>
      <c r="S133" s="15"/>
    </row>
    <row r="134" spans="1:19" ht="15.75" x14ac:dyDescent="0.25">
      <c r="A134" s="118"/>
      <c r="B134" s="108"/>
      <c r="C134" s="171"/>
      <c r="D134" s="104"/>
      <c r="E134" s="118"/>
      <c r="F134" s="118"/>
      <c r="G134" s="147"/>
      <c r="H134" s="147"/>
      <c r="I134" s="147"/>
      <c r="J134" s="181"/>
      <c r="K134" s="182"/>
      <c r="L134" s="147"/>
      <c r="M134" s="147"/>
      <c r="N134" s="147"/>
      <c r="O134" s="147"/>
      <c r="P134" s="147"/>
      <c r="Q134" s="181"/>
      <c r="R134" s="182"/>
      <c r="S134" s="15"/>
    </row>
    <row r="135" spans="1:19" ht="15.75" x14ac:dyDescent="0.25">
      <c r="A135" s="118"/>
      <c r="B135" s="109"/>
      <c r="C135" s="283"/>
      <c r="D135" s="105"/>
      <c r="E135" s="118"/>
      <c r="F135" s="118"/>
      <c r="G135" s="148"/>
      <c r="H135" s="148"/>
      <c r="I135" s="148"/>
      <c r="J135" s="183"/>
      <c r="K135" s="184"/>
      <c r="L135" s="148"/>
      <c r="M135" s="148"/>
      <c r="N135" s="148"/>
      <c r="O135" s="148"/>
      <c r="P135" s="148"/>
      <c r="Q135" s="183"/>
      <c r="R135" s="184"/>
      <c r="S135" s="15"/>
    </row>
    <row r="136" spans="1:19" ht="15.4" customHeight="1" x14ac:dyDescent="0.25">
      <c r="A136" s="117" t="s">
        <v>140</v>
      </c>
      <c r="B136" s="284" t="s">
        <v>67</v>
      </c>
      <c r="C136" s="250" t="s">
        <v>220</v>
      </c>
      <c r="D136" s="251"/>
      <c r="E136" s="285" t="s">
        <v>63</v>
      </c>
      <c r="F136" s="286"/>
      <c r="G136" s="219">
        <v>19</v>
      </c>
      <c r="H136" s="219">
        <v>7</v>
      </c>
      <c r="I136" s="219">
        <v>15</v>
      </c>
      <c r="J136" s="285">
        <v>5</v>
      </c>
      <c r="K136" s="274"/>
      <c r="L136" s="219">
        <v>26</v>
      </c>
      <c r="M136" s="107" t="s">
        <v>63</v>
      </c>
      <c r="N136" s="107" t="s">
        <v>63</v>
      </c>
      <c r="O136" s="107">
        <f>SUM(G136:L139)</f>
        <v>72</v>
      </c>
      <c r="P136" s="118" t="s">
        <v>63</v>
      </c>
      <c r="Q136" s="185"/>
      <c r="R136" s="186"/>
      <c r="S136" s="15"/>
    </row>
    <row r="137" spans="1:19" ht="15.75" x14ac:dyDescent="0.25">
      <c r="A137" s="117"/>
      <c r="B137" s="284"/>
      <c r="C137" s="252"/>
      <c r="D137" s="253"/>
      <c r="E137" s="275"/>
      <c r="F137" s="287"/>
      <c r="G137" s="220"/>
      <c r="H137" s="220"/>
      <c r="I137" s="220"/>
      <c r="J137" s="275"/>
      <c r="K137" s="276"/>
      <c r="L137" s="220"/>
      <c r="M137" s="108"/>
      <c r="N137" s="108"/>
      <c r="O137" s="108"/>
      <c r="P137" s="118"/>
      <c r="Q137" s="186"/>
      <c r="R137" s="186"/>
      <c r="S137" s="15"/>
    </row>
    <row r="138" spans="1:19" ht="15.75" x14ac:dyDescent="0.25">
      <c r="A138" s="117"/>
      <c r="B138" s="284"/>
      <c r="C138" s="252"/>
      <c r="D138" s="253"/>
      <c r="E138" s="275"/>
      <c r="F138" s="287"/>
      <c r="G138" s="220"/>
      <c r="H138" s="220"/>
      <c r="I138" s="220"/>
      <c r="J138" s="275"/>
      <c r="K138" s="276"/>
      <c r="L138" s="220"/>
      <c r="M138" s="108"/>
      <c r="N138" s="108"/>
      <c r="O138" s="108"/>
      <c r="P138" s="118"/>
      <c r="Q138" s="186"/>
      <c r="R138" s="186"/>
      <c r="S138" s="15"/>
    </row>
    <row r="139" spans="1:19" ht="15.75" x14ac:dyDescent="0.25">
      <c r="A139" s="117"/>
      <c r="B139" s="284"/>
      <c r="C139" s="254"/>
      <c r="D139" s="255"/>
      <c r="E139" s="288"/>
      <c r="F139" s="289"/>
      <c r="G139" s="221"/>
      <c r="H139" s="221"/>
      <c r="I139" s="221"/>
      <c r="J139" s="277"/>
      <c r="K139" s="278"/>
      <c r="L139" s="221"/>
      <c r="M139" s="109"/>
      <c r="N139" s="109"/>
      <c r="O139" s="109"/>
      <c r="P139" s="118"/>
      <c r="Q139" s="186"/>
      <c r="R139" s="186"/>
      <c r="S139" s="15"/>
    </row>
    <row r="140" spans="1:19" ht="15.75" customHeight="1" x14ac:dyDescent="0.25">
      <c r="A140" s="117" t="s">
        <v>23</v>
      </c>
      <c r="B140" s="284" t="s">
        <v>68</v>
      </c>
      <c r="C140" s="250" t="s">
        <v>69</v>
      </c>
      <c r="D140" s="251"/>
      <c r="E140" s="285" t="s">
        <v>63</v>
      </c>
      <c r="F140" s="286"/>
      <c r="G140" s="156">
        <v>3.6999999999999998E-2</v>
      </c>
      <c r="H140" s="156">
        <v>0.04</v>
      </c>
      <c r="I140" s="156">
        <v>0.04</v>
      </c>
      <c r="J140" s="293">
        <v>4.7E-2</v>
      </c>
      <c r="K140" s="294"/>
      <c r="L140" s="156">
        <v>4.7E-2</v>
      </c>
      <c r="M140" s="353"/>
      <c r="N140" s="353"/>
      <c r="O140" s="300">
        <v>4.2000000000000003E-2</v>
      </c>
      <c r="P140" s="356"/>
      <c r="Q140" s="185" t="s">
        <v>264</v>
      </c>
      <c r="R140" s="185"/>
      <c r="S140" s="15"/>
    </row>
    <row r="141" spans="1:19" ht="15.75" x14ac:dyDescent="0.25">
      <c r="A141" s="117"/>
      <c r="B141" s="284"/>
      <c r="C141" s="252"/>
      <c r="D141" s="253"/>
      <c r="E141" s="275"/>
      <c r="F141" s="287"/>
      <c r="G141" s="156"/>
      <c r="H141" s="156"/>
      <c r="I141" s="156"/>
      <c r="J141" s="198"/>
      <c r="K141" s="199"/>
      <c r="L141" s="156"/>
      <c r="M141" s="354"/>
      <c r="N141" s="354"/>
      <c r="O141" s="300"/>
      <c r="P141" s="357"/>
      <c r="Q141" s="185"/>
      <c r="R141" s="185"/>
      <c r="S141" s="15"/>
    </row>
    <row r="142" spans="1:19" s="41" customFormat="1" ht="15.75" x14ac:dyDescent="0.25">
      <c r="A142" s="117"/>
      <c r="B142" s="284"/>
      <c r="C142" s="252"/>
      <c r="D142" s="253"/>
      <c r="E142" s="275"/>
      <c r="F142" s="287"/>
      <c r="G142" s="156"/>
      <c r="H142" s="156"/>
      <c r="I142" s="156"/>
      <c r="J142" s="198"/>
      <c r="K142" s="199"/>
      <c r="L142" s="156"/>
      <c r="M142" s="354"/>
      <c r="N142" s="354"/>
      <c r="O142" s="300"/>
      <c r="P142" s="357"/>
      <c r="Q142" s="185"/>
      <c r="R142" s="185"/>
      <c r="S142" s="15"/>
    </row>
    <row r="143" spans="1:19" ht="15.75" x14ac:dyDescent="0.25">
      <c r="A143" s="117"/>
      <c r="B143" s="284"/>
      <c r="C143" s="252"/>
      <c r="D143" s="253"/>
      <c r="E143" s="275"/>
      <c r="F143" s="287"/>
      <c r="G143" s="156"/>
      <c r="H143" s="156"/>
      <c r="I143" s="156"/>
      <c r="J143" s="200"/>
      <c r="K143" s="201"/>
      <c r="L143" s="156"/>
      <c r="M143" s="355"/>
      <c r="N143" s="355"/>
      <c r="O143" s="300"/>
      <c r="P143" s="357"/>
      <c r="Q143" s="185"/>
      <c r="R143" s="185"/>
      <c r="S143" s="15"/>
    </row>
    <row r="144" spans="1:19" ht="15.75" customHeight="1" x14ac:dyDescent="0.25">
      <c r="A144" s="219" t="s">
        <v>23</v>
      </c>
      <c r="B144" s="219" t="s">
        <v>70</v>
      </c>
      <c r="C144" s="250" t="s">
        <v>155</v>
      </c>
      <c r="D144" s="251"/>
      <c r="E144" s="531" t="s">
        <v>63</v>
      </c>
      <c r="F144" s="286"/>
      <c r="G144" s="240">
        <v>0.93799999999999994</v>
      </c>
      <c r="H144" s="240">
        <v>0.94699999999999995</v>
      </c>
      <c r="I144" s="240">
        <v>0.95299999999999996</v>
      </c>
      <c r="J144" s="531">
        <v>0.94</v>
      </c>
      <c r="K144" s="539"/>
      <c r="L144" s="240">
        <v>0.94399999999999995</v>
      </c>
      <c r="M144" s="358"/>
      <c r="N144" s="538" t="s">
        <v>63</v>
      </c>
      <c r="O144" s="240">
        <v>0.94499999999999995</v>
      </c>
      <c r="P144" s="358"/>
      <c r="Q144" s="250" t="s">
        <v>212</v>
      </c>
      <c r="R144" s="251"/>
      <c r="S144" s="19"/>
    </row>
    <row r="145" spans="1:21" ht="15.75" x14ac:dyDescent="0.25">
      <c r="A145" s="220"/>
      <c r="B145" s="220"/>
      <c r="C145" s="252"/>
      <c r="D145" s="253"/>
      <c r="E145" s="532"/>
      <c r="F145" s="287"/>
      <c r="G145" s="240"/>
      <c r="H145" s="240"/>
      <c r="I145" s="240"/>
      <c r="J145" s="532"/>
      <c r="K145" s="540"/>
      <c r="L145" s="240"/>
      <c r="M145" s="358"/>
      <c r="N145" s="538"/>
      <c r="O145" s="240"/>
      <c r="P145" s="358"/>
      <c r="Q145" s="252"/>
      <c r="R145" s="253"/>
      <c r="S145" s="19"/>
    </row>
    <row r="146" spans="1:21" ht="15.75" x14ac:dyDescent="0.25">
      <c r="A146" s="220"/>
      <c r="B146" s="220"/>
      <c r="C146" s="252"/>
      <c r="D146" s="253"/>
      <c r="E146" s="532"/>
      <c r="F146" s="287"/>
      <c r="G146" s="240"/>
      <c r="H146" s="240"/>
      <c r="I146" s="240"/>
      <c r="J146" s="532"/>
      <c r="K146" s="540"/>
      <c r="L146" s="240"/>
      <c r="M146" s="358"/>
      <c r="N146" s="538"/>
      <c r="O146" s="240"/>
      <c r="P146" s="358"/>
      <c r="Q146" s="252"/>
      <c r="R146" s="253"/>
      <c r="S146" s="19"/>
    </row>
    <row r="147" spans="1:21" s="37" customFormat="1" ht="15.75" x14ac:dyDescent="0.25">
      <c r="A147" s="220"/>
      <c r="B147" s="220"/>
      <c r="C147" s="252"/>
      <c r="D147" s="253"/>
      <c r="E147" s="532"/>
      <c r="F147" s="287"/>
      <c r="G147" s="240"/>
      <c r="H147" s="240"/>
      <c r="I147" s="240"/>
      <c r="J147" s="532"/>
      <c r="K147" s="540"/>
      <c r="L147" s="240"/>
      <c r="M147" s="358"/>
      <c r="N147" s="538"/>
      <c r="O147" s="240"/>
      <c r="P147" s="358"/>
      <c r="Q147" s="252"/>
      <c r="R147" s="253"/>
      <c r="S147" s="19"/>
      <c r="U147" s="41"/>
    </row>
    <row r="148" spans="1:21" s="41" customFormat="1" ht="15.75" x14ac:dyDescent="0.25">
      <c r="A148" s="220"/>
      <c r="B148" s="220"/>
      <c r="C148" s="252"/>
      <c r="D148" s="253"/>
      <c r="E148" s="532"/>
      <c r="F148" s="287"/>
      <c r="G148" s="240"/>
      <c r="H148" s="240"/>
      <c r="I148" s="240"/>
      <c r="J148" s="532"/>
      <c r="K148" s="540"/>
      <c r="L148" s="240"/>
      <c r="M148" s="358"/>
      <c r="N148" s="538"/>
      <c r="O148" s="240"/>
      <c r="P148" s="358"/>
      <c r="Q148" s="252"/>
      <c r="R148" s="253"/>
      <c r="S148" s="19"/>
    </row>
    <row r="149" spans="1:21" s="41" customFormat="1" ht="15.75" x14ac:dyDescent="0.25">
      <c r="A149" s="220"/>
      <c r="B149" s="220"/>
      <c r="C149" s="252"/>
      <c r="D149" s="253"/>
      <c r="E149" s="532"/>
      <c r="F149" s="287"/>
      <c r="G149" s="240"/>
      <c r="H149" s="240"/>
      <c r="I149" s="240"/>
      <c r="J149" s="532"/>
      <c r="K149" s="540"/>
      <c r="L149" s="240"/>
      <c r="M149" s="358"/>
      <c r="N149" s="538"/>
      <c r="O149" s="240"/>
      <c r="P149" s="358"/>
      <c r="Q149" s="252"/>
      <c r="R149" s="253"/>
      <c r="S149" s="19"/>
    </row>
    <row r="150" spans="1:21" s="35" customFormat="1" ht="15.75" x14ac:dyDescent="0.25">
      <c r="A150" s="220"/>
      <c r="B150" s="220"/>
      <c r="C150" s="252"/>
      <c r="D150" s="253"/>
      <c r="E150" s="532"/>
      <c r="F150" s="287"/>
      <c r="G150" s="240"/>
      <c r="H150" s="240"/>
      <c r="I150" s="240"/>
      <c r="J150" s="532"/>
      <c r="K150" s="540"/>
      <c r="L150" s="240"/>
      <c r="M150" s="358"/>
      <c r="N150" s="538"/>
      <c r="O150" s="240"/>
      <c r="P150" s="358"/>
      <c r="Q150" s="252"/>
      <c r="R150" s="253"/>
      <c r="S150" s="19"/>
    </row>
    <row r="151" spans="1:21" ht="15.75" x14ac:dyDescent="0.25">
      <c r="A151" s="220"/>
      <c r="B151" s="220"/>
      <c r="C151" s="252"/>
      <c r="D151" s="253"/>
      <c r="E151" s="532"/>
      <c r="F151" s="287"/>
      <c r="G151" s="240"/>
      <c r="H151" s="240"/>
      <c r="I151" s="240"/>
      <c r="J151" s="532"/>
      <c r="K151" s="540"/>
      <c r="L151" s="240"/>
      <c r="M151" s="358"/>
      <c r="N151" s="538"/>
      <c r="O151" s="240"/>
      <c r="P151" s="358"/>
      <c r="Q151" s="252"/>
      <c r="R151" s="253"/>
      <c r="S151" s="19"/>
    </row>
    <row r="152" spans="1:21" ht="15.75" x14ac:dyDescent="0.25">
      <c r="A152" s="220"/>
      <c r="B152" s="220"/>
      <c r="C152" s="252"/>
      <c r="D152" s="253"/>
      <c r="E152" s="532"/>
      <c r="F152" s="287"/>
      <c r="G152" s="240"/>
      <c r="H152" s="240"/>
      <c r="I152" s="240"/>
      <c r="J152" s="532"/>
      <c r="K152" s="540"/>
      <c r="L152" s="240"/>
      <c r="M152" s="358"/>
      <c r="N152" s="538"/>
      <c r="O152" s="240"/>
      <c r="P152" s="358"/>
      <c r="Q152" s="252"/>
      <c r="R152" s="253"/>
      <c r="S152" s="19"/>
    </row>
    <row r="153" spans="1:21" ht="15.75" x14ac:dyDescent="0.25">
      <c r="A153" s="220"/>
      <c r="B153" s="220"/>
      <c r="C153" s="254"/>
      <c r="D153" s="255"/>
      <c r="E153" s="288"/>
      <c r="F153" s="289"/>
      <c r="G153" s="240"/>
      <c r="H153" s="240"/>
      <c r="I153" s="240"/>
      <c r="J153" s="541"/>
      <c r="K153" s="542"/>
      <c r="L153" s="240"/>
      <c r="M153" s="358"/>
      <c r="N153" s="538"/>
      <c r="O153" s="240"/>
      <c r="P153" s="358"/>
      <c r="Q153" s="254"/>
      <c r="R153" s="255"/>
      <c r="S153" s="16"/>
    </row>
    <row r="154" spans="1:21" s="36" customFormat="1" ht="15.75" hidden="1" customHeight="1" x14ac:dyDescent="0.25">
      <c r="A154" s="220"/>
      <c r="B154" s="220"/>
      <c r="C154" s="250" t="s">
        <v>71</v>
      </c>
      <c r="D154" s="251"/>
      <c r="E154" s="375" t="s">
        <v>63</v>
      </c>
      <c r="F154" s="392"/>
      <c r="G154" s="228"/>
      <c r="H154" s="228"/>
      <c r="I154" s="228"/>
      <c r="J154" s="228"/>
      <c r="K154" s="54"/>
      <c r="L154" s="228"/>
      <c r="M154" s="225"/>
      <c r="N154" s="222" t="s">
        <v>63</v>
      </c>
      <c r="O154" s="222">
        <v>0.84</v>
      </c>
      <c r="P154" s="546"/>
      <c r="Q154" s="399"/>
      <c r="R154" s="400"/>
      <c r="S154" s="17"/>
    </row>
    <row r="155" spans="1:21" s="36" customFormat="1" ht="15.75" hidden="1" customHeight="1" x14ac:dyDescent="0.25">
      <c r="A155" s="220"/>
      <c r="B155" s="220"/>
      <c r="C155" s="252"/>
      <c r="D155" s="253"/>
      <c r="E155" s="376"/>
      <c r="F155" s="393"/>
      <c r="G155" s="229"/>
      <c r="H155" s="229"/>
      <c r="I155" s="229"/>
      <c r="J155" s="229"/>
      <c r="K155" s="55"/>
      <c r="L155" s="229"/>
      <c r="M155" s="226"/>
      <c r="N155" s="223"/>
      <c r="O155" s="223"/>
      <c r="P155" s="547"/>
      <c r="Q155" s="401"/>
      <c r="R155" s="402"/>
      <c r="S155" s="17"/>
    </row>
    <row r="156" spans="1:21" s="36" customFormat="1" ht="15.75" hidden="1" customHeight="1" x14ac:dyDescent="0.25">
      <c r="A156" s="220"/>
      <c r="B156" s="220"/>
      <c r="C156" s="252"/>
      <c r="D156" s="253"/>
      <c r="E156" s="376"/>
      <c r="F156" s="393"/>
      <c r="G156" s="229"/>
      <c r="H156" s="229"/>
      <c r="I156" s="229"/>
      <c r="J156" s="229"/>
      <c r="K156" s="55"/>
      <c r="L156" s="229"/>
      <c r="M156" s="226"/>
      <c r="N156" s="223"/>
      <c r="O156" s="223"/>
      <c r="P156" s="547"/>
      <c r="Q156" s="401"/>
      <c r="R156" s="402"/>
      <c r="S156" s="17"/>
    </row>
    <row r="157" spans="1:21" s="36" customFormat="1" ht="15.75" hidden="1" customHeight="1" x14ac:dyDescent="0.25">
      <c r="A157" s="220"/>
      <c r="B157" s="220"/>
      <c r="C157" s="252"/>
      <c r="D157" s="253"/>
      <c r="E157" s="376"/>
      <c r="F157" s="393"/>
      <c r="G157" s="229"/>
      <c r="H157" s="229"/>
      <c r="I157" s="229"/>
      <c r="J157" s="229"/>
      <c r="K157" s="55"/>
      <c r="L157" s="229"/>
      <c r="M157" s="226"/>
      <c r="N157" s="223"/>
      <c r="O157" s="223"/>
      <c r="P157" s="547"/>
      <c r="Q157" s="401"/>
      <c r="R157" s="402"/>
      <c r="S157" s="17"/>
    </row>
    <row r="158" spans="1:21" s="36" customFormat="1" ht="15.75" hidden="1" customHeight="1" x14ac:dyDescent="0.25">
      <c r="A158" s="220"/>
      <c r="B158" s="220"/>
      <c r="C158" s="252"/>
      <c r="D158" s="253"/>
      <c r="E158" s="376"/>
      <c r="F158" s="393"/>
      <c r="G158" s="229"/>
      <c r="H158" s="229"/>
      <c r="I158" s="229"/>
      <c r="J158" s="229"/>
      <c r="K158" s="55"/>
      <c r="L158" s="229"/>
      <c r="M158" s="226"/>
      <c r="N158" s="223"/>
      <c r="O158" s="223"/>
      <c r="P158" s="547"/>
      <c r="Q158" s="401"/>
      <c r="R158" s="402"/>
      <c r="S158" s="17"/>
    </row>
    <row r="159" spans="1:21" s="36" customFormat="1" ht="15.75" hidden="1" customHeight="1" x14ac:dyDescent="0.25">
      <c r="A159" s="220"/>
      <c r="B159" s="220"/>
      <c r="C159" s="252"/>
      <c r="D159" s="253"/>
      <c r="E159" s="376"/>
      <c r="F159" s="393"/>
      <c r="G159" s="229"/>
      <c r="H159" s="229"/>
      <c r="I159" s="229"/>
      <c r="J159" s="229"/>
      <c r="K159" s="55"/>
      <c r="L159" s="229"/>
      <c r="M159" s="226"/>
      <c r="N159" s="223"/>
      <c r="O159" s="223"/>
      <c r="P159" s="547"/>
      <c r="Q159" s="401"/>
      <c r="R159" s="402"/>
      <c r="S159" s="17"/>
    </row>
    <row r="160" spans="1:21" s="36" customFormat="1" ht="15.75" hidden="1" customHeight="1" x14ac:dyDescent="0.25">
      <c r="A160" s="220"/>
      <c r="B160" s="220"/>
      <c r="C160" s="252"/>
      <c r="D160" s="253"/>
      <c r="E160" s="376"/>
      <c r="F160" s="393"/>
      <c r="G160" s="229"/>
      <c r="H160" s="229"/>
      <c r="I160" s="229"/>
      <c r="J160" s="229"/>
      <c r="K160" s="55"/>
      <c r="L160" s="229"/>
      <c r="M160" s="226"/>
      <c r="N160" s="223"/>
      <c r="O160" s="223"/>
      <c r="P160" s="547"/>
      <c r="Q160" s="401"/>
      <c r="R160" s="402"/>
      <c r="S160" s="17"/>
    </row>
    <row r="161" spans="1:19" s="36" customFormat="1" ht="15.75" hidden="1" customHeight="1" x14ac:dyDescent="0.25">
      <c r="A161" s="221"/>
      <c r="B161" s="221"/>
      <c r="C161" s="254"/>
      <c r="D161" s="255"/>
      <c r="E161" s="394"/>
      <c r="F161" s="395"/>
      <c r="G161" s="230"/>
      <c r="H161" s="230"/>
      <c r="I161" s="230"/>
      <c r="J161" s="230"/>
      <c r="K161" s="56"/>
      <c r="L161" s="230"/>
      <c r="M161" s="227"/>
      <c r="N161" s="224"/>
      <c r="O161" s="224"/>
      <c r="P161" s="548"/>
      <c r="Q161" s="403"/>
      <c r="R161" s="404"/>
      <c r="S161" s="17"/>
    </row>
    <row r="162" spans="1:19" ht="15.75" customHeight="1" x14ac:dyDescent="0.25">
      <c r="A162" s="185" t="s">
        <v>137</v>
      </c>
      <c r="B162" s="484" t="s">
        <v>72</v>
      </c>
      <c r="C162" s="250" t="s">
        <v>73</v>
      </c>
      <c r="D162" s="251"/>
      <c r="E162" s="293" t="s">
        <v>74</v>
      </c>
      <c r="F162" s="286"/>
      <c r="G162" s="215">
        <v>0.96</v>
      </c>
      <c r="H162" s="215">
        <v>0.89</v>
      </c>
      <c r="I162" s="215">
        <v>0.95</v>
      </c>
      <c r="J162" s="273">
        <v>0.93</v>
      </c>
      <c r="K162" s="379"/>
      <c r="L162" s="215">
        <v>0.99</v>
      </c>
      <c r="M162" s="535" t="s">
        <v>22</v>
      </c>
      <c r="N162" s="300">
        <v>1</v>
      </c>
      <c r="O162" s="272"/>
      <c r="P162" s="350" t="s">
        <v>176</v>
      </c>
      <c r="Q162" s="250" t="s">
        <v>265</v>
      </c>
      <c r="R162" s="405"/>
      <c r="S162" s="15"/>
    </row>
    <row r="163" spans="1:19" s="41" customFormat="1" ht="15.75" customHeight="1" x14ac:dyDescent="0.25">
      <c r="A163" s="185"/>
      <c r="B163" s="484"/>
      <c r="C163" s="252"/>
      <c r="D163" s="253"/>
      <c r="E163" s="198"/>
      <c r="F163" s="287"/>
      <c r="G163" s="216"/>
      <c r="H163" s="216"/>
      <c r="I163" s="216"/>
      <c r="J163" s="377"/>
      <c r="K163" s="378"/>
      <c r="L163" s="216"/>
      <c r="M163" s="536"/>
      <c r="N163" s="300"/>
      <c r="O163" s="272"/>
      <c r="P163" s="350"/>
      <c r="Q163" s="252"/>
      <c r="R163" s="406"/>
      <c r="S163" s="15"/>
    </row>
    <row r="164" spans="1:19" ht="15.75" x14ac:dyDescent="0.25">
      <c r="A164" s="185"/>
      <c r="B164" s="484"/>
      <c r="C164" s="386" t="s">
        <v>75</v>
      </c>
      <c r="D164" s="387"/>
      <c r="E164" s="349"/>
      <c r="F164" s="287"/>
      <c r="G164" s="62">
        <v>1</v>
      </c>
      <c r="H164" s="62">
        <v>1</v>
      </c>
      <c r="I164" s="52">
        <v>1</v>
      </c>
      <c r="J164" s="377">
        <v>0.97</v>
      </c>
      <c r="K164" s="378"/>
      <c r="L164" s="98">
        <v>1</v>
      </c>
      <c r="M164" s="536"/>
      <c r="N164" s="118"/>
      <c r="O164" s="362"/>
      <c r="P164" s="351"/>
      <c r="Q164" s="407"/>
      <c r="R164" s="406"/>
      <c r="S164" s="15"/>
    </row>
    <row r="165" spans="1:19" ht="15.75" x14ac:dyDescent="0.25">
      <c r="A165" s="185"/>
      <c r="B165" s="484"/>
      <c r="C165" s="386" t="s">
        <v>76</v>
      </c>
      <c r="D165" s="387"/>
      <c r="E165" s="349"/>
      <c r="F165" s="287"/>
      <c r="G165" s="62">
        <v>1</v>
      </c>
      <c r="H165" s="62">
        <v>0.99</v>
      </c>
      <c r="I165" s="52">
        <v>1</v>
      </c>
      <c r="J165" s="377">
        <v>0.95</v>
      </c>
      <c r="K165" s="378"/>
      <c r="L165" s="98">
        <v>1</v>
      </c>
      <c r="M165" s="536"/>
      <c r="N165" s="118"/>
      <c r="O165" s="362"/>
      <c r="P165" s="351"/>
      <c r="Q165" s="407"/>
      <c r="R165" s="406"/>
      <c r="S165" s="15"/>
    </row>
    <row r="166" spans="1:19" ht="11.65" customHeight="1" x14ac:dyDescent="0.25">
      <c r="A166" s="185"/>
      <c r="B166" s="484"/>
      <c r="C166" s="386" t="s">
        <v>77</v>
      </c>
      <c r="D166" s="387"/>
      <c r="E166" s="349"/>
      <c r="F166" s="287"/>
      <c r="G166" s="62">
        <v>0.96</v>
      </c>
      <c r="H166" s="62">
        <v>0.9</v>
      </c>
      <c r="I166" s="52">
        <v>0.96</v>
      </c>
      <c r="J166" s="377">
        <v>0.91</v>
      </c>
      <c r="K166" s="378"/>
      <c r="L166" s="98">
        <v>0.99</v>
      </c>
      <c r="M166" s="536"/>
      <c r="N166" s="118"/>
      <c r="O166" s="362"/>
      <c r="P166" s="351"/>
      <c r="Q166" s="407"/>
      <c r="R166" s="406"/>
      <c r="S166" s="15"/>
    </row>
    <row r="167" spans="1:19" ht="18" customHeight="1" x14ac:dyDescent="0.25">
      <c r="A167" s="262"/>
      <c r="B167" s="285"/>
      <c r="C167" s="443" t="s">
        <v>78</v>
      </c>
      <c r="D167" s="444"/>
      <c r="E167" s="349"/>
      <c r="F167" s="287"/>
      <c r="G167" s="63">
        <v>0.99</v>
      </c>
      <c r="H167" s="63">
        <v>0.98</v>
      </c>
      <c r="I167" s="53">
        <v>0.98</v>
      </c>
      <c r="J167" s="373">
        <v>0.96</v>
      </c>
      <c r="K167" s="374"/>
      <c r="L167" s="99">
        <v>1</v>
      </c>
      <c r="M167" s="537"/>
      <c r="N167" s="107"/>
      <c r="O167" s="363"/>
      <c r="P167" s="352"/>
      <c r="Q167" s="408"/>
      <c r="R167" s="409"/>
      <c r="S167" s="15"/>
    </row>
    <row r="168" spans="1:19" ht="15.75" x14ac:dyDescent="0.25">
      <c r="A168" s="185" t="s">
        <v>138</v>
      </c>
      <c r="B168" s="484" t="s">
        <v>72</v>
      </c>
      <c r="C168" s="250" t="s">
        <v>79</v>
      </c>
      <c r="D168" s="251"/>
      <c r="E168" s="293" t="s">
        <v>74</v>
      </c>
      <c r="F168" s="286"/>
      <c r="G168" s="215">
        <v>1</v>
      </c>
      <c r="H168" s="215">
        <v>0.9</v>
      </c>
      <c r="I168" s="215">
        <v>0.97</v>
      </c>
      <c r="J168" s="273">
        <v>1</v>
      </c>
      <c r="K168" s="379"/>
      <c r="L168" s="215">
        <v>0.94</v>
      </c>
      <c r="M168" s="535" t="s">
        <v>22</v>
      </c>
      <c r="N168" s="300">
        <v>1</v>
      </c>
      <c r="O168" s="272"/>
      <c r="P168" s="383" t="s">
        <v>222</v>
      </c>
      <c r="Q168" s="185" t="s">
        <v>239</v>
      </c>
      <c r="R168" s="168"/>
      <c r="S168" s="15"/>
    </row>
    <row r="169" spans="1:19" ht="15.75" x14ac:dyDescent="0.25">
      <c r="A169" s="185"/>
      <c r="B169" s="484"/>
      <c r="C169" s="252"/>
      <c r="D169" s="253"/>
      <c r="E169" s="349"/>
      <c r="F169" s="287"/>
      <c r="G169" s="216"/>
      <c r="H169" s="216"/>
      <c r="I169" s="216"/>
      <c r="J169" s="377"/>
      <c r="K169" s="378"/>
      <c r="L169" s="216"/>
      <c r="M169" s="536"/>
      <c r="N169" s="118"/>
      <c r="O169" s="362"/>
      <c r="P169" s="384"/>
      <c r="Q169" s="168"/>
      <c r="R169" s="168"/>
      <c r="S169" s="15"/>
    </row>
    <row r="170" spans="1:19" ht="15.75" x14ac:dyDescent="0.25">
      <c r="A170" s="185"/>
      <c r="B170" s="484"/>
      <c r="C170" s="386" t="s">
        <v>75</v>
      </c>
      <c r="D170" s="387"/>
      <c r="E170" s="349"/>
      <c r="F170" s="287"/>
      <c r="G170" s="62">
        <v>1</v>
      </c>
      <c r="H170" s="62">
        <v>1</v>
      </c>
      <c r="I170" s="52">
        <v>1</v>
      </c>
      <c r="J170" s="377">
        <v>1</v>
      </c>
      <c r="K170" s="378"/>
      <c r="L170" s="96">
        <v>1</v>
      </c>
      <c r="M170" s="536"/>
      <c r="N170" s="118"/>
      <c r="O170" s="362"/>
      <c r="P170" s="384"/>
      <c r="Q170" s="168"/>
      <c r="R170" s="168"/>
      <c r="S170" s="15"/>
    </row>
    <row r="171" spans="1:19" ht="15.75" x14ac:dyDescent="0.25">
      <c r="A171" s="185"/>
      <c r="B171" s="484"/>
      <c r="C171" s="386" t="s">
        <v>76</v>
      </c>
      <c r="D171" s="387"/>
      <c r="E171" s="349"/>
      <c r="F171" s="287"/>
      <c r="G171" s="62">
        <v>1</v>
      </c>
      <c r="H171" s="62">
        <v>0.9</v>
      </c>
      <c r="I171" s="52">
        <v>0.97</v>
      </c>
      <c r="J171" s="377">
        <v>1</v>
      </c>
      <c r="K171" s="378"/>
      <c r="L171" s="96">
        <v>1</v>
      </c>
      <c r="M171" s="536"/>
      <c r="N171" s="118"/>
      <c r="O171" s="362"/>
      <c r="P171" s="384"/>
      <c r="Q171" s="168"/>
      <c r="R171" s="168"/>
      <c r="S171" s="15"/>
    </row>
    <row r="172" spans="1:19" ht="15.75" x14ac:dyDescent="0.25">
      <c r="A172" s="185"/>
      <c r="B172" s="484"/>
      <c r="C172" s="386" t="s">
        <v>77</v>
      </c>
      <c r="D172" s="387"/>
      <c r="E172" s="349"/>
      <c r="F172" s="287"/>
      <c r="G172" s="62">
        <v>1</v>
      </c>
      <c r="H172" s="62">
        <v>1</v>
      </c>
      <c r="I172" s="52">
        <v>1</v>
      </c>
      <c r="J172" s="377">
        <v>1</v>
      </c>
      <c r="K172" s="378"/>
      <c r="L172" s="96">
        <v>0.94</v>
      </c>
      <c r="M172" s="536"/>
      <c r="N172" s="118"/>
      <c r="O172" s="362"/>
      <c r="P172" s="384"/>
      <c r="Q172" s="168"/>
      <c r="R172" s="168"/>
      <c r="S172" s="15"/>
    </row>
    <row r="173" spans="1:19" ht="15.75" x14ac:dyDescent="0.25">
      <c r="A173" s="262"/>
      <c r="B173" s="285"/>
      <c r="C173" s="443" t="s">
        <v>78</v>
      </c>
      <c r="D173" s="444"/>
      <c r="E173" s="349"/>
      <c r="F173" s="287"/>
      <c r="G173" s="63">
        <v>1</v>
      </c>
      <c r="H173" s="63">
        <v>1</v>
      </c>
      <c r="I173" s="53">
        <v>1</v>
      </c>
      <c r="J173" s="373">
        <v>1</v>
      </c>
      <c r="K173" s="374"/>
      <c r="L173" s="97">
        <v>1</v>
      </c>
      <c r="M173" s="537"/>
      <c r="N173" s="107"/>
      <c r="O173" s="363"/>
      <c r="P173" s="385"/>
      <c r="Q173" s="168"/>
      <c r="R173" s="168"/>
      <c r="S173" s="15"/>
    </row>
    <row r="174" spans="1:19" ht="15.75" x14ac:dyDescent="0.25">
      <c r="A174" s="185" t="s">
        <v>20</v>
      </c>
      <c r="B174" s="484" t="s">
        <v>72</v>
      </c>
      <c r="C174" s="250" t="s">
        <v>80</v>
      </c>
      <c r="D174" s="251"/>
      <c r="E174" s="293" t="s">
        <v>74</v>
      </c>
      <c r="F174" s="286"/>
      <c r="G174" s="215">
        <v>1</v>
      </c>
      <c r="H174" s="215">
        <v>1</v>
      </c>
      <c r="I174" s="215">
        <v>1</v>
      </c>
      <c r="J174" s="273">
        <v>1</v>
      </c>
      <c r="K174" s="379"/>
      <c r="L174" s="215">
        <v>1</v>
      </c>
      <c r="M174" s="176" t="s">
        <v>24</v>
      </c>
      <c r="N174" s="300">
        <v>1</v>
      </c>
      <c r="O174" s="272"/>
      <c r="P174" s="383" t="s">
        <v>158</v>
      </c>
      <c r="Q174" s="185"/>
      <c r="R174" s="168"/>
      <c r="S174" s="15"/>
    </row>
    <row r="175" spans="1:19" ht="15.75" x14ac:dyDescent="0.25">
      <c r="A175" s="185"/>
      <c r="B175" s="484"/>
      <c r="C175" s="252"/>
      <c r="D175" s="253"/>
      <c r="E175" s="349"/>
      <c r="F175" s="287"/>
      <c r="G175" s="216"/>
      <c r="H175" s="216"/>
      <c r="I175" s="216"/>
      <c r="J175" s="377"/>
      <c r="K175" s="378"/>
      <c r="L175" s="216"/>
      <c r="M175" s="177"/>
      <c r="N175" s="118"/>
      <c r="O175" s="362"/>
      <c r="P175" s="384"/>
      <c r="Q175" s="168"/>
      <c r="R175" s="168"/>
      <c r="S175" s="15"/>
    </row>
    <row r="176" spans="1:19" ht="15.75" x14ac:dyDescent="0.25">
      <c r="A176" s="185"/>
      <c r="B176" s="484"/>
      <c r="C176" s="386" t="s">
        <v>75</v>
      </c>
      <c r="D176" s="387"/>
      <c r="E176" s="349"/>
      <c r="F176" s="287"/>
      <c r="G176" s="62">
        <v>1</v>
      </c>
      <c r="H176" s="62">
        <v>1</v>
      </c>
      <c r="I176" s="52">
        <v>1</v>
      </c>
      <c r="J176" s="377">
        <v>1</v>
      </c>
      <c r="K176" s="378"/>
      <c r="L176" s="98">
        <v>1</v>
      </c>
      <c r="M176" s="177"/>
      <c r="N176" s="118"/>
      <c r="O176" s="362"/>
      <c r="P176" s="384"/>
      <c r="Q176" s="168"/>
      <c r="R176" s="168"/>
      <c r="S176" s="15"/>
    </row>
    <row r="177" spans="1:19" ht="15.75" x14ac:dyDescent="0.25">
      <c r="A177" s="185"/>
      <c r="B177" s="484"/>
      <c r="C177" s="386" t="s">
        <v>76</v>
      </c>
      <c r="D177" s="387"/>
      <c r="E177" s="349"/>
      <c r="F177" s="287"/>
      <c r="G177" s="62">
        <v>1</v>
      </c>
      <c r="H177" s="62">
        <v>1</v>
      </c>
      <c r="I177" s="52">
        <v>1</v>
      </c>
      <c r="J177" s="377">
        <v>1</v>
      </c>
      <c r="K177" s="378"/>
      <c r="L177" s="98">
        <v>1</v>
      </c>
      <c r="M177" s="177"/>
      <c r="N177" s="118"/>
      <c r="O177" s="362"/>
      <c r="P177" s="384"/>
      <c r="Q177" s="168"/>
      <c r="R177" s="168"/>
      <c r="S177" s="15"/>
    </row>
    <row r="178" spans="1:19" ht="15.75" x14ac:dyDescent="0.25">
      <c r="A178" s="185"/>
      <c r="B178" s="484"/>
      <c r="C178" s="386" t="s">
        <v>77</v>
      </c>
      <c r="D178" s="387"/>
      <c r="E178" s="349"/>
      <c r="F178" s="287"/>
      <c r="G178" s="62">
        <v>1</v>
      </c>
      <c r="H178" s="62">
        <v>1</v>
      </c>
      <c r="I178" s="52">
        <v>1</v>
      </c>
      <c r="J178" s="377">
        <v>1</v>
      </c>
      <c r="K178" s="378"/>
      <c r="L178" s="98">
        <v>1</v>
      </c>
      <c r="M178" s="177"/>
      <c r="N178" s="118"/>
      <c r="O178" s="362"/>
      <c r="P178" s="384"/>
      <c r="Q178" s="168"/>
      <c r="R178" s="168"/>
      <c r="S178" s="15"/>
    </row>
    <row r="179" spans="1:19" ht="15.75" x14ac:dyDescent="0.25">
      <c r="A179" s="262"/>
      <c r="B179" s="285"/>
      <c r="C179" s="443" t="s">
        <v>78</v>
      </c>
      <c r="D179" s="444"/>
      <c r="E179" s="349"/>
      <c r="F179" s="287"/>
      <c r="G179" s="63">
        <v>1</v>
      </c>
      <c r="H179" s="63">
        <v>1</v>
      </c>
      <c r="I179" s="53">
        <v>1</v>
      </c>
      <c r="J179" s="373">
        <v>1</v>
      </c>
      <c r="K179" s="374"/>
      <c r="L179" s="99">
        <v>1</v>
      </c>
      <c r="M179" s="178"/>
      <c r="N179" s="107"/>
      <c r="O179" s="363"/>
      <c r="P179" s="385"/>
      <c r="Q179" s="168"/>
      <c r="R179" s="168"/>
      <c r="S179" s="15"/>
    </row>
    <row r="180" spans="1:19" ht="15.75" x14ac:dyDescent="0.25">
      <c r="A180" s="185" t="s">
        <v>81</v>
      </c>
      <c r="B180" s="484" t="s">
        <v>82</v>
      </c>
      <c r="C180" s="250" t="s">
        <v>83</v>
      </c>
      <c r="D180" s="251"/>
      <c r="E180" s="293" t="s">
        <v>74</v>
      </c>
      <c r="F180" s="286"/>
      <c r="G180" s="215">
        <v>0.57999999999999996</v>
      </c>
      <c r="H180" s="215">
        <v>0.68</v>
      </c>
      <c r="I180" s="259"/>
      <c r="J180" s="273">
        <v>0.74</v>
      </c>
      <c r="K180" s="379"/>
      <c r="L180" s="215">
        <v>0.68</v>
      </c>
      <c r="M180" s="485"/>
      <c r="N180" s="272"/>
      <c r="O180" s="272"/>
      <c r="P180" s="497"/>
      <c r="Q180" s="185"/>
      <c r="R180" s="168"/>
      <c r="S180" s="15"/>
    </row>
    <row r="181" spans="1:19" s="41" customFormat="1" ht="15.75" x14ac:dyDescent="0.25">
      <c r="A181" s="185"/>
      <c r="B181" s="484"/>
      <c r="C181" s="252"/>
      <c r="D181" s="253"/>
      <c r="E181" s="198"/>
      <c r="F181" s="287"/>
      <c r="G181" s="216"/>
      <c r="H181" s="216"/>
      <c r="I181" s="260"/>
      <c r="J181" s="377"/>
      <c r="K181" s="378"/>
      <c r="L181" s="216"/>
      <c r="M181" s="486"/>
      <c r="N181" s="272"/>
      <c r="O181" s="272"/>
      <c r="P181" s="497"/>
      <c r="Q181" s="185"/>
      <c r="R181" s="168"/>
      <c r="S181" s="15"/>
    </row>
    <row r="182" spans="1:19" ht="15.75" x14ac:dyDescent="0.25">
      <c r="A182" s="185"/>
      <c r="B182" s="484"/>
      <c r="C182" s="386" t="s">
        <v>75</v>
      </c>
      <c r="D182" s="387"/>
      <c r="E182" s="349"/>
      <c r="F182" s="287"/>
      <c r="G182" s="62">
        <v>0.99</v>
      </c>
      <c r="H182" s="62">
        <v>0.99</v>
      </c>
      <c r="I182" s="64"/>
      <c r="J182" s="377">
        <v>1</v>
      </c>
      <c r="K182" s="378"/>
      <c r="L182" s="98">
        <v>0.96</v>
      </c>
      <c r="M182" s="486"/>
      <c r="N182" s="362"/>
      <c r="O182" s="362"/>
      <c r="P182" s="498"/>
      <c r="Q182" s="168"/>
      <c r="R182" s="168"/>
      <c r="S182" s="15"/>
    </row>
    <row r="183" spans="1:19" s="41" customFormat="1" ht="15.75" x14ac:dyDescent="0.25">
      <c r="A183" s="185"/>
      <c r="B183" s="484"/>
      <c r="C183" s="386" t="s">
        <v>76</v>
      </c>
      <c r="D183" s="387"/>
      <c r="E183" s="349"/>
      <c r="F183" s="287"/>
      <c r="G183" s="83">
        <v>0.89</v>
      </c>
      <c r="H183" s="83">
        <v>0.89</v>
      </c>
      <c r="I183" s="84"/>
      <c r="J183" s="377">
        <v>0.92</v>
      </c>
      <c r="K183" s="378"/>
      <c r="L183" s="98">
        <v>0.93</v>
      </c>
      <c r="M183" s="486"/>
      <c r="N183" s="362"/>
      <c r="O183" s="362"/>
      <c r="P183" s="498"/>
      <c r="Q183" s="168"/>
      <c r="R183" s="168"/>
      <c r="S183" s="15"/>
    </row>
    <row r="184" spans="1:19" ht="15.75" x14ac:dyDescent="0.25">
      <c r="A184" s="185"/>
      <c r="B184" s="484"/>
      <c r="C184" s="386" t="s">
        <v>77</v>
      </c>
      <c r="D184" s="387"/>
      <c r="E184" s="349"/>
      <c r="F184" s="287"/>
      <c r="G184" s="62">
        <v>0.64</v>
      </c>
      <c r="H184" s="62">
        <v>0.71</v>
      </c>
      <c r="I184" s="64"/>
      <c r="J184" s="377">
        <v>0.75</v>
      </c>
      <c r="K184" s="378"/>
      <c r="L184" s="98">
        <v>0.71</v>
      </c>
      <c r="M184" s="486"/>
      <c r="N184" s="362"/>
      <c r="O184" s="362"/>
      <c r="P184" s="498"/>
      <c r="Q184" s="168"/>
      <c r="R184" s="168"/>
      <c r="S184" s="15"/>
    </row>
    <row r="185" spans="1:19" ht="15.75" x14ac:dyDescent="0.25">
      <c r="A185" s="262"/>
      <c r="B185" s="285"/>
      <c r="C185" s="443" t="s">
        <v>78</v>
      </c>
      <c r="D185" s="444"/>
      <c r="E185" s="349"/>
      <c r="F185" s="287"/>
      <c r="G185" s="63">
        <v>0.9</v>
      </c>
      <c r="H185" s="63">
        <v>0.94</v>
      </c>
      <c r="I185" s="65"/>
      <c r="J185" s="373">
        <v>0.94</v>
      </c>
      <c r="K185" s="374"/>
      <c r="L185" s="99">
        <v>0.94</v>
      </c>
      <c r="M185" s="487"/>
      <c r="N185" s="363"/>
      <c r="O185" s="363"/>
      <c r="P185" s="499"/>
      <c r="Q185" s="168"/>
      <c r="R185" s="168"/>
      <c r="S185" s="15"/>
    </row>
    <row r="186" spans="1:19" ht="15" customHeight="1" x14ac:dyDescent="0.25">
      <c r="A186" s="185" t="s">
        <v>23</v>
      </c>
      <c r="B186" s="284" t="s">
        <v>84</v>
      </c>
      <c r="C186" s="250" t="s">
        <v>85</v>
      </c>
      <c r="D186" s="251"/>
      <c r="E186" s="375">
        <v>0</v>
      </c>
      <c r="F186" s="286"/>
      <c r="G186" s="152">
        <v>0</v>
      </c>
      <c r="H186" s="152">
        <v>5</v>
      </c>
      <c r="I186" s="152">
        <v>5</v>
      </c>
      <c r="J186" s="488">
        <v>0</v>
      </c>
      <c r="K186" s="489"/>
      <c r="L186" s="152">
        <v>0</v>
      </c>
      <c r="M186" s="176" t="s">
        <v>24</v>
      </c>
      <c r="N186" s="281">
        <v>0</v>
      </c>
      <c r="O186" s="151">
        <v>10</v>
      </c>
      <c r="P186" s="382" t="s">
        <v>204</v>
      </c>
      <c r="Q186" s="250" t="s">
        <v>219</v>
      </c>
      <c r="R186" s="380"/>
      <c r="S186" s="20"/>
    </row>
    <row r="187" spans="1:19" s="37" customFormat="1" ht="15" customHeight="1" x14ac:dyDescent="0.25">
      <c r="A187" s="185"/>
      <c r="B187" s="284"/>
      <c r="C187" s="252"/>
      <c r="D187" s="253"/>
      <c r="E187" s="376"/>
      <c r="F187" s="287"/>
      <c r="G187" s="153"/>
      <c r="H187" s="153"/>
      <c r="I187" s="153"/>
      <c r="J187" s="490"/>
      <c r="K187" s="491"/>
      <c r="L187" s="153"/>
      <c r="M187" s="177"/>
      <c r="N187" s="281"/>
      <c r="O187" s="151"/>
      <c r="P187" s="382"/>
      <c r="Q187" s="252"/>
      <c r="R187" s="381"/>
      <c r="S187" s="20"/>
    </row>
    <row r="188" spans="1:19" s="41" customFormat="1" ht="15" customHeight="1" x14ac:dyDescent="0.25">
      <c r="A188" s="185"/>
      <c r="B188" s="284"/>
      <c r="C188" s="252"/>
      <c r="D188" s="253"/>
      <c r="E188" s="376"/>
      <c r="F188" s="287"/>
      <c r="G188" s="153"/>
      <c r="H188" s="153"/>
      <c r="I188" s="153"/>
      <c r="J188" s="490"/>
      <c r="K188" s="491"/>
      <c r="L188" s="153"/>
      <c r="M188" s="177"/>
      <c r="N188" s="281"/>
      <c r="O188" s="151"/>
      <c r="P188" s="382"/>
      <c r="Q188" s="252"/>
      <c r="R188" s="381"/>
      <c r="S188" s="20"/>
    </row>
    <row r="189" spans="1:19" s="37" customFormat="1" ht="15" customHeight="1" x14ac:dyDescent="0.25">
      <c r="A189" s="185"/>
      <c r="B189" s="284"/>
      <c r="C189" s="252"/>
      <c r="D189" s="253"/>
      <c r="E189" s="376"/>
      <c r="F189" s="287"/>
      <c r="G189" s="153"/>
      <c r="H189" s="153"/>
      <c r="I189" s="153"/>
      <c r="J189" s="490"/>
      <c r="K189" s="491"/>
      <c r="L189" s="153"/>
      <c r="M189" s="177"/>
      <c r="N189" s="281"/>
      <c r="O189" s="151"/>
      <c r="P189" s="382"/>
      <c r="Q189" s="252"/>
      <c r="R189" s="381"/>
      <c r="S189" s="20"/>
    </row>
    <row r="190" spans="1:19" ht="15" customHeight="1" x14ac:dyDescent="0.25">
      <c r="A190" s="185"/>
      <c r="B190" s="284"/>
      <c r="C190" s="252"/>
      <c r="D190" s="253"/>
      <c r="E190" s="376"/>
      <c r="F190" s="287"/>
      <c r="G190" s="153"/>
      <c r="H190" s="153"/>
      <c r="I190" s="153"/>
      <c r="J190" s="492"/>
      <c r="K190" s="493"/>
      <c r="L190" s="153"/>
      <c r="M190" s="178"/>
      <c r="N190" s="281"/>
      <c r="O190" s="151"/>
      <c r="P190" s="382"/>
      <c r="Q190" s="252"/>
      <c r="R190" s="381"/>
      <c r="S190" s="20"/>
    </row>
    <row r="191" spans="1:19" x14ac:dyDescent="0.25">
      <c r="A191" s="185" t="s">
        <v>23</v>
      </c>
      <c r="B191" s="284" t="s">
        <v>86</v>
      </c>
      <c r="C191" s="250" t="s">
        <v>87</v>
      </c>
      <c r="D191" s="251"/>
      <c r="E191" s="293">
        <v>0.86</v>
      </c>
      <c r="F191" s="286"/>
      <c r="G191" s="158">
        <v>0.92</v>
      </c>
      <c r="H191" s="158">
        <v>0.92600000000000005</v>
      </c>
      <c r="I191" s="158">
        <v>0.90600000000000003</v>
      </c>
      <c r="J191" s="531">
        <v>0.91500000000000004</v>
      </c>
      <c r="K191" s="539"/>
      <c r="L191" s="158">
        <v>0.89700000000000002</v>
      </c>
      <c r="M191" s="11"/>
      <c r="N191" s="272">
        <v>0.86</v>
      </c>
      <c r="O191" s="156">
        <v>0.93100000000000005</v>
      </c>
      <c r="P191" s="495"/>
      <c r="Q191" s="185" t="s">
        <v>244</v>
      </c>
      <c r="R191" s="168"/>
      <c r="S191" s="20"/>
    </row>
    <row r="192" spans="1:19" x14ac:dyDescent="0.25">
      <c r="A192" s="185"/>
      <c r="B192" s="284"/>
      <c r="C192" s="252"/>
      <c r="D192" s="253"/>
      <c r="E192" s="349"/>
      <c r="F192" s="287"/>
      <c r="G192" s="161"/>
      <c r="H192" s="161"/>
      <c r="I192" s="161"/>
      <c r="J192" s="532"/>
      <c r="K192" s="540"/>
      <c r="L192" s="161"/>
      <c r="M192" s="12"/>
      <c r="N192" s="362"/>
      <c r="O192" s="284"/>
      <c r="P192" s="496"/>
      <c r="Q192" s="168"/>
      <c r="R192" s="168"/>
      <c r="S192" s="20"/>
    </row>
    <row r="193" spans="1:19" s="41" customFormat="1" x14ac:dyDescent="0.25">
      <c r="A193" s="185"/>
      <c r="B193" s="284"/>
      <c r="C193" s="252"/>
      <c r="D193" s="253"/>
      <c r="E193" s="349"/>
      <c r="F193" s="287"/>
      <c r="G193" s="161"/>
      <c r="H193" s="161"/>
      <c r="I193" s="161"/>
      <c r="J193" s="532"/>
      <c r="K193" s="540"/>
      <c r="L193" s="161"/>
      <c r="M193" s="12"/>
      <c r="N193" s="362"/>
      <c r="O193" s="284"/>
      <c r="P193" s="496"/>
      <c r="Q193" s="168"/>
      <c r="R193" s="168"/>
      <c r="S193" s="20"/>
    </row>
    <row r="194" spans="1:19" x14ac:dyDescent="0.25">
      <c r="A194" s="185"/>
      <c r="B194" s="284"/>
      <c r="C194" s="254"/>
      <c r="D194" s="255"/>
      <c r="E194" s="288"/>
      <c r="F194" s="289"/>
      <c r="G194" s="256"/>
      <c r="H194" s="256"/>
      <c r="I194" s="256"/>
      <c r="J194" s="541"/>
      <c r="K194" s="542"/>
      <c r="L194" s="256"/>
      <c r="M194" s="13"/>
      <c r="N194" s="362"/>
      <c r="O194" s="284"/>
      <c r="P194" s="496"/>
      <c r="Q194" s="168"/>
      <c r="R194" s="168"/>
      <c r="S194" s="20"/>
    </row>
    <row r="195" spans="1:19" ht="15" customHeight="1" x14ac:dyDescent="0.25">
      <c r="A195" s="185" t="s">
        <v>20</v>
      </c>
      <c r="B195" s="284" t="s">
        <v>88</v>
      </c>
      <c r="C195" s="250" t="s">
        <v>87</v>
      </c>
      <c r="D195" s="251"/>
      <c r="E195" s="342" t="s">
        <v>53</v>
      </c>
      <c r="F195" s="343"/>
      <c r="G195" s="11"/>
      <c r="H195" s="339"/>
      <c r="I195" s="339"/>
      <c r="J195" s="673"/>
      <c r="K195" s="674"/>
      <c r="L195" s="339"/>
      <c r="M195" s="11"/>
      <c r="N195" s="471" t="s">
        <v>53</v>
      </c>
      <c r="O195" s="471"/>
      <c r="P195" s="495"/>
      <c r="Q195" s="185" t="s">
        <v>210</v>
      </c>
      <c r="R195" s="168"/>
      <c r="S195" s="18"/>
    </row>
    <row r="196" spans="1:19" s="41" customFormat="1" ht="15" customHeight="1" x14ac:dyDescent="0.25">
      <c r="A196" s="185"/>
      <c r="B196" s="284"/>
      <c r="C196" s="252"/>
      <c r="D196" s="253"/>
      <c r="E196" s="344"/>
      <c r="F196" s="345"/>
      <c r="G196" s="12"/>
      <c r="H196" s="340"/>
      <c r="I196" s="340"/>
      <c r="J196" s="675"/>
      <c r="K196" s="676"/>
      <c r="L196" s="340"/>
      <c r="M196" s="12"/>
      <c r="N196" s="471"/>
      <c r="O196" s="471"/>
      <c r="P196" s="495"/>
      <c r="Q196" s="185"/>
      <c r="R196" s="168"/>
      <c r="S196" s="18"/>
    </row>
    <row r="197" spans="1:19" x14ac:dyDescent="0.25">
      <c r="A197" s="185"/>
      <c r="B197" s="284"/>
      <c r="C197" s="252"/>
      <c r="D197" s="253"/>
      <c r="E197" s="346"/>
      <c r="F197" s="345"/>
      <c r="G197" s="12"/>
      <c r="H197" s="340"/>
      <c r="I197" s="340"/>
      <c r="J197" s="675"/>
      <c r="K197" s="676"/>
      <c r="L197" s="340"/>
      <c r="M197" s="12"/>
      <c r="N197" s="494"/>
      <c r="O197" s="494"/>
      <c r="P197" s="496"/>
      <c r="Q197" s="168"/>
      <c r="R197" s="168"/>
      <c r="S197" s="18"/>
    </row>
    <row r="198" spans="1:19" x14ac:dyDescent="0.25">
      <c r="A198" s="185"/>
      <c r="B198" s="284"/>
      <c r="C198" s="254"/>
      <c r="D198" s="255"/>
      <c r="E198" s="347"/>
      <c r="F198" s="348"/>
      <c r="G198" s="13"/>
      <c r="H198" s="341"/>
      <c r="I198" s="341"/>
      <c r="J198" s="677"/>
      <c r="K198" s="678"/>
      <c r="L198" s="341"/>
      <c r="M198" s="13"/>
      <c r="N198" s="494"/>
      <c r="O198" s="494"/>
      <c r="P198" s="496"/>
      <c r="Q198" s="168"/>
      <c r="R198" s="168"/>
      <c r="S198" s="18"/>
    </row>
    <row r="199" spans="1:19" ht="15.75" x14ac:dyDescent="0.25">
      <c r="A199" s="1"/>
      <c r="B199" s="1"/>
      <c r="C199" s="1"/>
      <c r="D199" s="1"/>
      <c r="E199" s="1"/>
      <c r="F199" s="1"/>
      <c r="G199" s="1"/>
      <c r="H199" s="1"/>
      <c r="I199" s="1"/>
      <c r="J199" s="1"/>
      <c r="K199" s="1"/>
      <c r="L199" s="1"/>
      <c r="M199" s="1"/>
      <c r="N199" s="1"/>
      <c r="O199" s="1"/>
      <c r="P199" s="1"/>
      <c r="Q199" s="1"/>
      <c r="R199" s="1"/>
      <c r="S199" s="15"/>
    </row>
    <row r="200" spans="1:19" ht="26.25" x14ac:dyDescent="0.4">
      <c r="A200" s="483" t="s">
        <v>146</v>
      </c>
      <c r="B200" s="483"/>
      <c r="C200" s="483"/>
      <c r="D200" s="483"/>
      <c r="E200" s="483"/>
      <c r="F200" s="483"/>
      <c r="G200" s="483"/>
      <c r="H200" s="483"/>
      <c r="I200" s="483"/>
      <c r="J200" s="483"/>
      <c r="K200" s="483"/>
      <c r="L200" s="483"/>
      <c r="M200" s="483"/>
      <c r="N200" s="483"/>
      <c r="O200" s="483"/>
      <c r="P200" s="483"/>
      <c r="Q200" s="483"/>
      <c r="R200" s="483"/>
      <c r="S200" s="15"/>
    </row>
    <row r="201" spans="1:19" ht="15.75" x14ac:dyDescent="0.25">
      <c r="A201" s="118" t="s">
        <v>142</v>
      </c>
      <c r="B201" s="118" t="s">
        <v>11</v>
      </c>
      <c r="C201" s="118" t="s">
        <v>89</v>
      </c>
      <c r="D201" s="110" t="s">
        <v>90</v>
      </c>
      <c r="E201" s="111"/>
      <c r="F201" s="111"/>
      <c r="G201" s="111"/>
      <c r="H201" s="111"/>
      <c r="I201" s="111"/>
      <c r="J201" s="111"/>
      <c r="K201" s="111"/>
      <c r="L201" s="111"/>
      <c r="M201" s="111"/>
      <c r="N201" s="111"/>
      <c r="O201" s="111"/>
      <c r="P201" s="111"/>
      <c r="Q201" s="111"/>
      <c r="R201" s="112"/>
      <c r="S201" s="15"/>
    </row>
    <row r="202" spans="1:19" ht="15.75" x14ac:dyDescent="0.25">
      <c r="A202" s="118"/>
      <c r="B202" s="118"/>
      <c r="C202" s="118"/>
      <c r="D202" s="113"/>
      <c r="E202" s="114"/>
      <c r="F202" s="114"/>
      <c r="G202" s="114"/>
      <c r="H202" s="114"/>
      <c r="I202" s="114"/>
      <c r="J202" s="114"/>
      <c r="K202" s="114"/>
      <c r="L202" s="114"/>
      <c r="M202" s="114"/>
      <c r="N202" s="114"/>
      <c r="O202" s="114"/>
      <c r="P202" s="114"/>
      <c r="Q202" s="114"/>
      <c r="R202" s="115"/>
      <c r="S202" s="21"/>
    </row>
    <row r="203" spans="1:19" x14ac:dyDescent="0.25">
      <c r="A203" s="628" t="s">
        <v>128</v>
      </c>
      <c r="B203" s="482" t="s">
        <v>91</v>
      </c>
      <c r="C203" s="361">
        <v>908580</v>
      </c>
      <c r="D203" s="364" t="s">
        <v>223</v>
      </c>
      <c r="E203" s="365"/>
      <c r="F203" s="365"/>
      <c r="G203" s="365"/>
      <c r="H203" s="365"/>
      <c r="I203" s="365"/>
      <c r="J203" s="365"/>
      <c r="K203" s="365"/>
      <c r="L203" s="365"/>
      <c r="M203" s="365"/>
      <c r="N203" s="365"/>
      <c r="O203" s="365"/>
      <c r="P203" s="365"/>
      <c r="Q203" s="365"/>
      <c r="R203" s="366"/>
      <c r="S203" s="22"/>
    </row>
    <row r="204" spans="1:19" x14ac:dyDescent="0.25">
      <c r="A204" s="628"/>
      <c r="B204" s="482"/>
      <c r="C204" s="361"/>
      <c r="D204" s="367"/>
      <c r="E204" s="368"/>
      <c r="F204" s="368"/>
      <c r="G204" s="368"/>
      <c r="H204" s="368"/>
      <c r="I204" s="368"/>
      <c r="J204" s="368"/>
      <c r="K204" s="368"/>
      <c r="L204" s="368"/>
      <c r="M204" s="368"/>
      <c r="N204" s="368"/>
      <c r="O204" s="368"/>
      <c r="P204" s="368"/>
      <c r="Q204" s="368"/>
      <c r="R204" s="369"/>
      <c r="S204" s="22"/>
    </row>
    <row r="205" spans="1:19" x14ac:dyDescent="0.25">
      <c r="A205" s="628"/>
      <c r="B205" s="482"/>
      <c r="C205" s="361"/>
      <c r="D205" s="370"/>
      <c r="E205" s="371"/>
      <c r="F205" s="371"/>
      <c r="G205" s="371"/>
      <c r="H205" s="371"/>
      <c r="I205" s="371"/>
      <c r="J205" s="371"/>
      <c r="K205" s="371"/>
      <c r="L205" s="371"/>
      <c r="M205" s="371"/>
      <c r="N205" s="371"/>
      <c r="O205" s="371"/>
      <c r="P205" s="371"/>
      <c r="Q205" s="371"/>
      <c r="R205" s="372"/>
      <c r="S205" s="22"/>
    </row>
    <row r="206" spans="1:19" x14ac:dyDescent="0.25">
      <c r="A206" s="628" t="s">
        <v>134</v>
      </c>
      <c r="B206" s="482" t="s">
        <v>92</v>
      </c>
      <c r="C206" s="361" t="s">
        <v>53</v>
      </c>
      <c r="D206" s="364" t="s">
        <v>231</v>
      </c>
      <c r="E206" s="365"/>
      <c r="F206" s="365"/>
      <c r="G206" s="365"/>
      <c r="H206" s="365"/>
      <c r="I206" s="365"/>
      <c r="J206" s="365"/>
      <c r="K206" s="365"/>
      <c r="L206" s="365"/>
      <c r="M206" s="365"/>
      <c r="N206" s="365"/>
      <c r="O206" s="365"/>
      <c r="P206" s="365"/>
      <c r="Q206" s="365"/>
      <c r="R206" s="366"/>
      <c r="S206" s="22"/>
    </row>
    <row r="207" spans="1:19" x14ac:dyDescent="0.25">
      <c r="A207" s="628"/>
      <c r="B207" s="482"/>
      <c r="C207" s="361"/>
      <c r="D207" s="367"/>
      <c r="E207" s="368"/>
      <c r="F207" s="368"/>
      <c r="G207" s="368"/>
      <c r="H207" s="368"/>
      <c r="I207" s="368"/>
      <c r="J207" s="368"/>
      <c r="K207" s="368"/>
      <c r="L207" s="368"/>
      <c r="M207" s="368"/>
      <c r="N207" s="368"/>
      <c r="O207" s="368"/>
      <c r="P207" s="368"/>
      <c r="Q207" s="368"/>
      <c r="R207" s="369"/>
      <c r="S207" s="22"/>
    </row>
    <row r="208" spans="1:19" x14ac:dyDescent="0.25">
      <c r="A208" s="628"/>
      <c r="B208" s="482"/>
      <c r="C208" s="361"/>
      <c r="D208" s="370"/>
      <c r="E208" s="371"/>
      <c r="F208" s="371"/>
      <c r="G208" s="371"/>
      <c r="H208" s="371"/>
      <c r="I208" s="371"/>
      <c r="J208" s="371"/>
      <c r="K208" s="371"/>
      <c r="L208" s="371"/>
      <c r="M208" s="371"/>
      <c r="N208" s="371"/>
      <c r="O208" s="371"/>
      <c r="P208" s="371"/>
      <c r="Q208" s="371"/>
      <c r="R208" s="372"/>
      <c r="S208" s="22"/>
    </row>
    <row r="209" spans="1:19" x14ac:dyDescent="0.25">
      <c r="A209" s="628" t="s">
        <v>132</v>
      </c>
      <c r="B209" s="482" t="s">
        <v>93</v>
      </c>
      <c r="C209" s="361">
        <v>594500</v>
      </c>
      <c r="D209" s="364" t="s">
        <v>230</v>
      </c>
      <c r="E209" s="365"/>
      <c r="F209" s="365"/>
      <c r="G209" s="365"/>
      <c r="H209" s="365"/>
      <c r="I209" s="365"/>
      <c r="J209" s="365"/>
      <c r="K209" s="365"/>
      <c r="L209" s="365"/>
      <c r="M209" s="365"/>
      <c r="N209" s="365"/>
      <c r="O209" s="365"/>
      <c r="P209" s="365"/>
      <c r="Q209" s="365"/>
      <c r="R209" s="366"/>
      <c r="S209" s="22"/>
    </row>
    <row r="210" spans="1:19" x14ac:dyDescent="0.25">
      <c r="A210" s="628"/>
      <c r="B210" s="482"/>
      <c r="C210" s="361"/>
      <c r="D210" s="367"/>
      <c r="E210" s="368"/>
      <c r="F210" s="368"/>
      <c r="G210" s="368"/>
      <c r="H210" s="368"/>
      <c r="I210" s="368"/>
      <c r="J210" s="368"/>
      <c r="K210" s="368"/>
      <c r="L210" s="368"/>
      <c r="M210" s="368"/>
      <c r="N210" s="368"/>
      <c r="O210" s="368"/>
      <c r="P210" s="368"/>
      <c r="Q210" s="368"/>
      <c r="R210" s="369"/>
      <c r="S210" s="22"/>
    </row>
    <row r="211" spans="1:19" x14ac:dyDescent="0.25">
      <c r="A211" s="628"/>
      <c r="B211" s="482"/>
      <c r="C211" s="361"/>
      <c r="D211" s="370"/>
      <c r="E211" s="371"/>
      <c r="F211" s="371"/>
      <c r="G211" s="371"/>
      <c r="H211" s="371"/>
      <c r="I211" s="371"/>
      <c r="J211" s="371"/>
      <c r="K211" s="371"/>
      <c r="L211" s="371"/>
      <c r="M211" s="371"/>
      <c r="N211" s="371"/>
      <c r="O211" s="371"/>
      <c r="P211" s="371"/>
      <c r="Q211" s="371"/>
      <c r="R211" s="372"/>
      <c r="S211" s="22"/>
    </row>
    <row r="212" spans="1:19" ht="15" customHeight="1" x14ac:dyDescent="0.25">
      <c r="A212" s="481" t="s">
        <v>135</v>
      </c>
      <c r="B212" s="482" t="s">
        <v>94</v>
      </c>
      <c r="C212" s="361">
        <v>13922</v>
      </c>
      <c r="D212" s="206" t="s">
        <v>206</v>
      </c>
      <c r="E212" s="207"/>
      <c r="F212" s="207"/>
      <c r="G212" s="207"/>
      <c r="H212" s="207"/>
      <c r="I212" s="207"/>
      <c r="J212" s="207"/>
      <c r="K212" s="207"/>
      <c r="L212" s="207"/>
      <c r="M212" s="207"/>
      <c r="N212" s="207"/>
      <c r="O212" s="207"/>
      <c r="P212" s="207"/>
      <c r="Q212" s="207"/>
      <c r="R212" s="208"/>
      <c r="S212" s="22"/>
    </row>
    <row r="213" spans="1:19" x14ac:dyDescent="0.25">
      <c r="A213" s="481"/>
      <c r="B213" s="482"/>
      <c r="C213" s="361"/>
      <c r="D213" s="209"/>
      <c r="E213" s="210"/>
      <c r="F213" s="210"/>
      <c r="G213" s="210"/>
      <c r="H213" s="210"/>
      <c r="I213" s="210"/>
      <c r="J213" s="210"/>
      <c r="K213" s="210"/>
      <c r="L213" s="210"/>
      <c r="M213" s="210"/>
      <c r="N213" s="210"/>
      <c r="O213" s="210"/>
      <c r="P213" s="210"/>
      <c r="Q213" s="210"/>
      <c r="R213" s="211"/>
      <c r="S213" s="22"/>
    </row>
    <row r="214" spans="1:19" x14ac:dyDescent="0.25">
      <c r="A214" s="481"/>
      <c r="B214" s="482"/>
      <c r="C214" s="361"/>
      <c r="D214" s="212"/>
      <c r="E214" s="213"/>
      <c r="F214" s="213"/>
      <c r="G214" s="213"/>
      <c r="H214" s="213"/>
      <c r="I214" s="213"/>
      <c r="J214" s="213"/>
      <c r="K214" s="213"/>
      <c r="L214" s="213"/>
      <c r="M214" s="213"/>
      <c r="N214" s="213"/>
      <c r="O214" s="213"/>
      <c r="P214" s="213"/>
      <c r="Q214" s="213"/>
      <c r="R214" s="214"/>
      <c r="S214" s="22"/>
    </row>
    <row r="215" spans="1:19" ht="15" customHeight="1" x14ac:dyDescent="0.25">
      <c r="A215" s="481" t="s">
        <v>135</v>
      </c>
      <c r="B215" s="482" t="s">
        <v>95</v>
      </c>
      <c r="C215" s="361" t="s">
        <v>53</v>
      </c>
      <c r="D215" s="241" t="s">
        <v>229</v>
      </c>
      <c r="E215" s="242"/>
      <c r="F215" s="242"/>
      <c r="G215" s="242"/>
      <c r="H215" s="242"/>
      <c r="I215" s="242"/>
      <c r="J215" s="242"/>
      <c r="K215" s="242"/>
      <c r="L215" s="242"/>
      <c r="M215" s="242"/>
      <c r="N215" s="242"/>
      <c r="O215" s="242"/>
      <c r="P215" s="242"/>
      <c r="Q215" s="242"/>
      <c r="R215" s="243"/>
      <c r="S215" s="22"/>
    </row>
    <row r="216" spans="1:19" x14ac:dyDescent="0.25">
      <c r="A216" s="481"/>
      <c r="B216" s="482"/>
      <c r="C216" s="361"/>
      <c r="D216" s="244"/>
      <c r="E216" s="245"/>
      <c r="F216" s="245"/>
      <c r="G216" s="245"/>
      <c r="H216" s="245"/>
      <c r="I216" s="245"/>
      <c r="J216" s="245"/>
      <c r="K216" s="245"/>
      <c r="L216" s="245"/>
      <c r="M216" s="245"/>
      <c r="N216" s="245"/>
      <c r="O216" s="245"/>
      <c r="P216" s="245"/>
      <c r="Q216" s="245"/>
      <c r="R216" s="246"/>
      <c r="S216" s="22"/>
    </row>
    <row r="217" spans="1:19" x14ac:dyDescent="0.25">
      <c r="A217" s="481"/>
      <c r="B217" s="482"/>
      <c r="C217" s="361"/>
      <c r="D217" s="247"/>
      <c r="E217" s="248"/>
      <c r="F217" s="248"/>
      <c r="G217" s="248"/>
      <c r="H217" s="248"/>
      <c r="I217" s="248"/>
      <c r="J217" s="248"/>
      <c r="K217" s="248"/>
      <c r="L217" s="248"/>
      <c r="M217" s="248"/>
      <c r="N217" s="248"/>
      <c r="O217" s="248"/>
      <c r="P217" s="248"/>
      <c r="Q217" s="248"/>
      <c r="R217" s="249"/>
      <c r="S217" s="22"/>
    </row>
    <row r="218" spans="1:19" ht="15" customHeight="1" x14ac:dyDescent="0.25">
      <c r="A218" s="481" t="s">
        <v>135</v>
      </c>
      <c r="B218" s="482" t="s">
        <v>151</v>
      </c>
      <c r="C218" s="361">
        <v>135489</v>
      </c>
      <c r="D218" s="241" t="s">
        <v>266</v>
      </c>
      <c r="E218" s="242"/>
      <c r="F218" s="242"/>
      <c r="G218" s="242"/>
      <c r="H218" s="242"/>
      <c r="I218" s="242"/>
      <c r="J218" s="242"/>
      <c r="K218" s="242"/>
      <c r="L218" s="242"/>
      <c r="M218" s="242"/>
      <c r="N218" s="242"/>
      <c r="O218" s="242"/>
      <c r="P218" s="242"/>
      <c r="Q218" s="242"/>
      <c r="R218" s="243"/>
      <c r="S218" s="22"/>
    </row>
    <row r="219" spans="1:19" x14ac:dyDescent="0.25">
      <c r="A219" s="481"/>
      <c r="B219" s="482"/>
      <c r="C219" s="361"/>
      <c r="D219" s="244"/>
      <c r="E219" s="245"/>
      <c r="F219" s="245"/>
      <c r="G219" s="245"/>
      <c r="H219" s="245"/>
      <c r="I219" s="245"/>
      <c r="J219" s="245"/>
      <c r="K219" s="245"/>
      <c r="L219" s="245"/>
      <c r="M219" s="245"/>
      <c r="N219" s="245"/>
      <c r="O219" s="245"/>
      <c r="P219" s="245"/>
      <c r="Q219" s="245"/>
      <c r="R219" s="246"/>
      <c r="S219" s="22"/>
    </row>
    <row r="220" spans="1:19" x14ac:dyDescent="0.25">
      <c r="A220" s="481"/>
      <c r="B220" s="482"/>
      <c r="C220" s="361"/>
      <c r="D220" s="247"/>
      <c r="E220" s="248"/>
      <c r="F220" s="248"/>
      <c r="G220" s="248"/>
      <c r="H220" s="248"/>
      <c r="I220" s="248"/>
      <c r="J220" s="248"/>
      <c r="K220" s="248"/>
      <c r="L220" s="248"/>
      <c r="M220" s="248"/>
      <c r="N220" s="248"/>
      <c r="O220" s="248"/>
      <c r="P220" s="248"/>
      <c r="Q220" s="248"/>
      <c r="R220" s="249"/>
      <c r="S220" s="22"/>
    </row>
    <row r="221" spans="1:19" ht="15" customHeight="1" x14ac:dyDescent="0.25">
      <c r="A221" s="481" t="s">
        <v>135</v>
      </c>
      <c r="B221" s="482" t="s">
        <v>96</v>
      </c>
      <c r="C221" s="361">
        <v>256778</v>
      </c>
      <c r="D221" s="241" t="s">
        <v>228</v>
      </c>
      <c r="E221" s="242"/>
      <c r="F221" s="242"/>
      <c r="G221" s="242"/>
      <c r="H221" s="242"/>
      <c r="I221" s="242"/>
      <c r="J221" s="242"/>
      <c r="K221" s="242"/>
      <c r="L221" s="242"/>
      <c r="M221" s="242"/>
      <c r="N221" s="242"/>
      <c r="O221" s="242"/>
      <c r="P221" s="242"/>
      <c r="Q221" s="242"/>
      <c r="R221" s="243"/>
      <c r="S221" s="22"/>
    </row>
    <row r="222" spans="1:19" x14ac:dyDescent="0.25">
      <c r="A222" s="481"/>
      <c r="B222" s="482"/>
      <c r="C222" s="361"/>
      <c r="D222" s="244"/>
      <c r="E222" s="245"/>
      <c r="F222" s="245"/>
      <c r="G222" s="245"/>
      <c r="H222" s="245"/>
      <c r="I222" s="245"/>
      <c r="J222" s="245"/>
      <c r="K222" s="245"/>
      <c r="L222" s="245"/>
      <c r="M222" s="245"/>
      <c r="N222" s="245"/>
      <c r="O222" s="245"/>
      <c r="P222" s="245"/>
      <c r="Q222" s="245"/>
      <c r="R222" s="246"/>
      <c r="S222" s="22"/>
    </row>
    <row r="223" spans="1:19" x14ac:dyDescent="0.25">
      <c r="A223" s="481"/>
      <c r="B223" s="482"/>
      <c r="C223" s="361"/>
      <c r="D223" s="247"/>
      <c r="E223" s="248"/>
      <c r="F223" s="248"/>
      <c r="G223" s="248"/>
      <c r="H223" s="248"/>
      <c r="I223" s="248"/>
      <c r="J223" s="248"/>
      <c r="K223" s="248"/>
      <c r="L223" s="248"/>
      <c r="M223" s="248"/>
      <c r="N223" s="248"/>
      <c r="O223" s="248"/>
      <c r="P223" s="248"/>
      <c r="Q223" s="248"/>
      <c r="R223" s="249"/>
      <c r="S223" s="22"/>
    </row>
    <row r="224" spans="1:19" ht="15" customHeight="1" x14ac:dyDescent="0.25">
      <c r="A224" s="481" t="s">
        <v>135</v>
      </c>
      <c r="B224" s="482" t="s">
        <v>152</v>
      </c>
      <c r="C224" s="361" t="s">
        <v>53</v>
      </c>
      <c r="D224" s="206" t="s">
        <v>227</v>
      </c>
      <c r="E224" s="207"/>
      <c r="F224" s="207"/>
      <c r="G224" s="207"/>
      <c r="H224" s="207"/>
      <c r="I224" s="207"/>
      <c r="J224" s="207"/>
      <c r="K224" s="207"/>
      <c r="L224" s="207"/>
      <c r="M224" s="207"/>
      <c r="N224" s="207"/>
      <c r="O224" s="207"/>
      <c r="P224" s="207"/>
      <c r="Q224" s="207"/>
      <c r="R224" s="208"/>
      <c r="S224" s="23"/>
    </row>
    <row r="225" spans="1:19" x14ac:dyDescent="0.25">
      <c r="A225" s="481"/>
      <c r="B225" s="482"/>
      <c r="C225" s="361"/>
      <c r="D225" s="209"/>
      <c r="E225" s="210"/>
      <c r="F225" s="210"/>
      <c r="G225" s="210"/>
      <c r="H225" s="210"/>
      <c r="I225" s="210"/>
      <c r="J225" s="210"/>
      <c r="K225" s="210"/>
      <c r="L225" s="210"/>
      <c r="M225" s="210"/>
      <c r="N225" s="210"/>
      <c r="O225" s="210"/>
      <c r="P225" s="210"/>
      <c r="Q225" s="210"/>
      <c r="R225" s="211"/>
      <c r="S225" s="23"/>
    </row>
    <row r="226" spans="1:19" x14ac:dyDescent="0.25">
      <c r="A226" s="481"/>
      <c r="B226" s="482"/>
      <c r="C226" s="361"/>
      <c r="D226" s="212"/>
      <c r="E226" s="213"/>
      <c r="F226" s="213"/>
      <c r="G226" s="213"/>
      <c r="H226" s="213"/>
      <c r="I226" s="213"/>
      <c r="J226" s="213"/>
      <c r="K226" s="213"/>
      <c r="L226" s="213"/>
      <c r="M226" s="213"/>
      <c r="N226" s="213"/>
      <c r="O226" s="213"/>
      <c r="P226" s="213"/>
      <c r="Q226" s="213"/>
      <c r="R226" s="214"/>
      <c r="S226" s="23"/>
    </row>
    <row r="227" spans="1:19" ht="15" customHeight="1" x14ac:dyDescent="0.25">
      <c r="A227" s="481" t="s">
        <v>135</v>
      </c>
      <c r="B227" s="482" t="s">
        <v>141</v>
      </c>
      <c r="C227" s="361" t="s">
        <v>53</v>
      </c>
      <c r="D227" s="241" t="s">
        <v>226</v>
      </c>
      <c r="E227" s="242"/>
      <c r="F227" s="242"/>
      <c r="G227" s="242"/>
      <c r="H227" s="242"/>
      <c r="I227" s="242"/>
      <c r="J227" s="242"/>
      <c r="K227" s="242"/>
      <c r="L227" s="242"/>
      <c r="M227" s="242"/>
      <c r="N227" s="242"/>
      <c r="O227" s="242"/>
      <c r="P227" s="242"/>
      <c r="Q227" s="242"/>
      <c r="R227" s="243"/>
      <c r="S227" s="23"/>
    </row>
    <row r="228" spans="1:19" x14ac:dyDescent="0.25">
      <c r="A228" s="481"/>
      <c r="B228" s="482"/>
      <c r="C228" s="361"/>
      <c r="D228" s="244"/>
      <c r="E228" s="245"/>
      <c r="F228" s="245"/>
      <c r="G228" s="245"/>
      <c r="H228" s="245"/>
      <c r="I228" s="245"/>
      <c r="J228" s="245"/>
      <c r="K228" s="245"/>
      <c r="L228" s="245"/>
      <c r="M228" s="245"/>
      <c r="N228" s="245"/>
      <c r="O228" s="245"/>
      <c r="P228" s="245"/>
      <c r="Q228" s="245"/>
      <c r="R228" s="246"/>
      <c r="S228" s="23"/>
    </row>
    <row r="229" spans="1:19" x14ac:dyDescent="0.25">
      <c r="A229" s="481"/>
      <c r="B229" s="482"/>
      <c r="C229" s="361"/>
      <c r="D229" s="247"/>
      <c r="E229" s="248"/>
      <c r="F229" s="248"/>
      <c r="G229" s="248"/>
      <c r="H229" s="248"/>
      <c r="I229" s="248"/>
      <c r="J229" s="248"/>
      <c r="K229" s="248"/>
      <c r="L229" s="248"/>
      <c r="M229" s="248"/>
      <c r="N229" s="248"/>
      <c r="O229" s="248"/>
      <c r="P229" s="248"/>
      <c r="Q229" s="248"/>
      <c r="R229" s="249"/>
      <c r="S229" s="23"/>
    </row>
    <row r="230" spans="1:19" x14ac:dyDescent="0.25">
      <c r="A230" s="481" t="s">
        <v>135</v>
      </c>
      <c r="B230" s="482" t="s">
        <v>145</v>
      </c>
      <c r="C230" s="361">
        <v>214000</v>
      </c>
      <c r="D230" s="241" t="s">
        <v>205</v>
      </c>
      <c r="E230" s="242"/>
      <c r="F230" s="242"/>
      <c r="G230" s="242"/>
      <c r="H230" s="242"/>
      <c r="I230" s="242"/>
      <c r="J230" s="242"/>
      <c r="K230" s="242"/>
      <c r="L230" s="242"/>
      <c r="M230" s="242"/>
      <c r="N230" s="242"/>
      <c r="O230" s="242"/>
      <c r="P230" s="242"/>
      <c r="Q230" s="242"/>
      <c r="R230" s="243"/>
      <c r="S230" s="23"/>
    </row>
    <row r="231" spans="1:19" x14ac:dyDescent="0.25">
      <c r="A231" s="481"/>
      <c r="B231" s="482"/>
      <c r="C231" s="361"/>
      <c r="D231" s="244"/>
      <c r="E231" s="245"/>
      <c r="F231" s="245"/>
      <c r="G231" s="245"/>
      <c r="H231" s="245"/>
      <c r="I231" s="245"/>
      <c r="J231" s="245"/>
      <c r="K231" s="245"/>
      <c r="L231" s="245"/>
      <c r="M231" s="245"/>
      <c r="N231" s="245"/>
      <c r="O231" s="245"/>
      <c r="P231" s="245"/>
      <c r="Q231" s="245"/>
      <c r="R231" s="246"/>
      <c r="S231" s="23"/>
    </row>
    <row r="232" spans="1:19" x14ac:dyDescent="0.25">
      <c r="A232" s="481"/>
      <c r="B232" s="482"/>
      <c r="C232" s="361"/>
      <c r="D232" s="247"/>
      <c r="E232" s="248"/>
      <c r="F232" s="248"/>
      <c r="G232" s="248"/>
      <c r="H232" s="248"/>
      <c r="I232" s="248"/>
      <c r="J232" s="248"/>
      <c r="K232" s="248"/>
      <c r="L232" s="248"/>
      <c r="M232" s="248"/>
      <c r="N232" s="248"/>
      <c r="O232" s="248"/>
      <c r="P232" s="248"/>
      <c r="Q232" s="248"/>
      <c r="R232" s="249"/>
      <c r="S232" s="23"/>
    </row>
    <row r="233" spans="1:19" s="36" customFormat="1" x14ac:dyDescent="0.25">
      <c r="A233" s="481" t="s">
        <v>135</v>
      </c>
      <c r="B233" s="482" t="s">
        <v>153</v>
      </c>
      <c r="C233" s="361">
        <v>5992</v>
      </c>
      <c r="D233" s="241" t="s">
        <v>225</v>
      </c>
      <c r="E233" s="242"/>
      <c r="F233" s="242"/>
      <c r="G233" s="242"/>
      <c r="H233" s="242"/>
      <c r="I233" s="242"/>
      <c r="J233" s="242"/>
      <c r="K233" s="242"/>
      <c r="L233" s="242"/>
      <c r="M233" s="242"/>
      <c r="N233" s="242"/>
      <c r="O233" s="242"/>
      <c r="P233" s="242"/>
      <c r="Q233" s="242"/>
      <c r="R233" s="243"/>
      <c r="S233" s="24"/>
    </row>
    <row r="234" spans="1:19" s="36" customFormat="1" x14ac:dyDescent="0.25">
      <c r="A234" s="481"/>
      <c r="B234" s="482"/>
      <c r="C234" s="361"/>
      <c r="D234" s="244"/>
      <c r="E234" s="245"/>
      <c r="F234" s="245"/>
      <c r="G234" s="245"/>
      <c r="H234" s="245"/>
      <c r="I234" s="245"/>
      <c r="J234" s="245"/>
      <c r="K234" s="245"/>
      <c r="L234" s="245"/>
      <c r="M234" s="245"/>
      <c r="N234" s="245"/>
      <c r="O234" s="245"/>
      <c r="P234" s="245"/>
      <c r="Q234" s="245"/>
      <c r="R234" s="246"/>
      <c r="S234" s="24"/>
    </row>
    <row r="235" spans="1:19" s="36" customFormat="1" x14ac:dyDescent="0.25">
      <c r="A235" s="481"/>
      <c r="B235" s="482"/>
      <c r="C235" s="361"/>
      <c r="D235" s="247"/>
      <c r="E235" s="248"/>
      <c r="F235" s="248"/>
      <c r="G235" s="248"/>
      <c r="H235" s="248"/>
      <c r="I235" s="248"/>
      <c r="J235" s="248"/>
      <c r="K235" s="248"/>
      <c r="L235" s="248"/>
      <c r="M235" s="248"/>
      <c r="N235" s="248"/>
      <c r="O235" s="248"/>
      <c r="P235" s="248"/>
      <c r="Q235" s="248"/>
      <c r="R235" s="249"/>
      <c r="S235" s="24"/>
    </row>
    <row r="236" spans="1:19" s="37" customFormat="1" x14ac:dyDescent="0.25">
      <c r="A236" s="481" t="s">
        <v>135</v>
      </c>
      <c r="B236" s="482" t="s">
        <v>154</v>
      </c>
      <c r="C236" s="361" t="s">
        <v>53</v>
      </c>
      <c r="D236" s="241" t="s">
        <v>224</v>
      </c>
      <c r="E236" s="242"/>
      <c r="F236" s="242"/>
      <c r="G236" s="242"/>
      <c r="H236" s="242"/>
      <c r="I236" s="242"/>
      <c r="J236" s="242"/>
      <c r="K236" s="242"/>
      <c r="L236" s="242"/>
      <c r="M236" s="242"/>
      <c r="N236" s="242"/>
      <c r="O236" s="242"/>
      <c r="P236" s="242"/>
      <c r="Q236" s="242"/>
      <c r="R236" s="243"/>
      <c r="S236" s="24"/>
    </row>
    <row r="237" spans="1:19" s="37" customFormat="1" x14ac:dyDescent="0.25">
      <c r="A237" s="481"/>
      <c r="B237" s="482"/>
      <c r="C237" s="361"/>
      <c r="D237" s="244"/>
      <c r="E237" s="245"/>
      <c r="F237" s="245"/>
      <c r="G237" s="245"/>
      <c r="H237" s="245"/>
      <c r="I237" s="245"/>
      <c r="J237" s="245"/>
      <c r="K237" s="245"/>
      <c r="L237" s="245"/>
      <c r="M237" s="245"/>
      <c r="N237" s="245"/>
      <c r="O237" s="245"/>
      <c r="P237" s="245"/>
      <c r="Q237" s="245"/>
      <c r="R237" s="246"/>
      <c r="S237" s="24"/>
    </row>
    <row r="238" spans="1:19" s="37" customFormat="1" x14ac:dyDescent="0.25">
      <c r="A238" s="481"/>
      <c r="B238" s="482"/>
      <c r="C238" s="361"/>
      <c r="D238" s="247"/>
      <c r="E238" s="248"/>
      <c r="F238" s="248"/>
      <c r="G238" s="248"/>
      <c r="H238" s="248"/>
      <c r="I238" s="248"/>
      <c r="J238" s="248"/>
      <c r="K238" s="248"/>
      <c r="L238" s="248"/>
      <c r="M238" s="248"/>
      <c r="N238" s="248"/>
      <c r="O238" s="248"/>
      <c r="P238" s="248"/>
      <c r="Q238" s="248"/>
      <c r="R238" s="249"/>
      <c r="S238" s="24"/>
    </row>
    <row r="239" spans="1:19" s="41" customFormat="1" x14ac:dyDescent="0.25">
      <c r="A239" s="163" t="s">
        <v>246</v>
      </c>
      <c r="B239" s="143" t="s">
        <v>247</v>
      </c>
      <c r="C239" s="140">
        <v>14776</v>
      </c>
      <c r="D239" s="330" t="s">
        <v>248</v>
      </c>
      <c r="E239" s="331"/>
      <c r="F239" s="331"/>
      <c r="G239" s="331"/>
      <c r="H239" s="331"/>
      <c r="I239" s="331"/>
      <c r="J239" s="331"/>
      <c r="K239" s="331"/>
      <c r="L239" s="331"/>
      <c r="M239" s="331"/>
      <c r="N239" s="331"/>
      <c r="O239" s="331"/>
      <c r="P239" s="331"/>
      <c r="Q239" s="331"/>
      <c r="R239" s="332"/>
      <c r="S239" s="24"/>
    </row>
    <row r="240" spans="1:19" s="41" customFormat="1" x14ac:dyDescent="0.25">
      <c r="A240" s="164"/>
      <c r="B240" s="144"/>
      <c r="C240" s="141"/>
      <c r="D240" s="333"/>
      <c r="E240" s="334"/>
      <c r="F240" s="334"/>
      <c r="G240" s="334"/>
      <c r="H240" s="334"/>
      <c r="I240" s="334"/>
      <c r="J240" s="334"/>
      <c r="K240" s="334"/>
      <c r="L240" s="334"/>
      <c r="M240" s="334"/>
      <c r="N240" s="334"/>
      <c r="O240" s="334"/>
      <c r="P240" s="334"/>
      <c r="Q240" s="334"/>
      <c r="R240" s="335"/>
      <c r="S240" s="24"/>
    </row>
    <row r="241" spans="1:19" s="41" customFormat="1" x14ac:dyDescent="0.25">
      <c r="A241" s="165"/>
      <c r="B241" s="145"/>
      <c r="C241" s="142"/>
      <c r="D241" s="336"/>
      <c r="E241" s="337"/>
      <c r="F241" s="337"/>
      <c r="G241" s="337"/>
      <c r="H241" s="337"/>
      <c r="I241" s="337"/>
      <c r="J241" s="337"/>
      <c r="K241" s="337"/>
      <c r="L241" s="337"/>
      <c r="M241" s="337"/>
      <c r="N241" s="337"/>
      <c r="O241" s="337"/>
      <c r="P241" s="337"/>
      <c r="Q241" s="337"/>
      <c r="R241" s="338"/>
      <c r="S241" s="24"/>
    </row>
    <row r="242" spans="1:19" s="41" customFormat="1" x14ac:dyDescent="0.25">
      <c r="A242" s="163" t="s">
        <v>249</v>
      </c>
      <c r="B242" s="143" t="s">
        <v>250</v>
      </c>
      <c r="C242" s="140">
        <v>2511</v>
      </c>
      <c r="D242" s="330" t="s">
        <v>251</v>
      </c>
      <c r="E242" s="331"/>
      <c r="F242" s="331"/>
      <c r="G242" s="331"/>
      <c r="H242" s="331"/>
      <c r="I242" s="331"/>
      <c r="J242" s="331"/>
      <c r="K242" s="331"/>
      <c r="L242" s="331"/>
      <c r="M242" s="331"/>
      <c r="N242" s="331"/>
      <c r="O242" s="331"/>
      <c r="P242" s="331"/>
      <c r="Q242" s="331"/>
      <c r="R242" s="332"/>
      <c r="S242" s="24"/>
    </row>
    <row r="243" spans="1:19" s="41" customFormat="1" x14ac:dyDescent="0.25">
      <c r="A243" s="164"/>
      <c r="B243" s="144"/>
      <c r="C243" s="141"/>
      <c r="D243" s="333"/>
      <c r="E243" s="334"/>
      <c r="F243" s="334"/>
      <c r="G243" s="334"/>
      <c r="H243" s="334"/>
      <c r="I243" s="334"/>
      <c r="J243" s="334"/>
      <c r="K243" s="334"/>
      <c r="L243" s="334"/>
      <c r="M243" s="334"/>
      <c r="N243" s="334"/>
      <c r="O243" s="334"/>
      <c r="P243" s="334"/>
      <c r="Q243" s="334"/>
      <c r="R243" s="335"/>
      <c r="S243" s="24"/>
    </row>
    <row r="244" spans="1:19" s="41" customFormat="1" x14ac:dyDescent="0.25">
      <c r="A244" s="165"/>
      <c r="B244" s="145"/>
      <c r="C244" s="142"/>
      <c r="D244" s="336"/>
      <c r="E244" s="337"/>
      <c r="F244" s="337"/>
      <c r="G244" s="337"/>
      <c r="H244" s="337"/>
      <c r="I244" s="337"/>
      <c r="J244" s="337"/>
      <c r="K244" s="337"/>
      <c r="L244" s="337"/>
      <c r="M244" s="337"/>
      <c r="N244" s="337"/>
      <c r="O244" s="337"/>
      <c r="P244" s="337"/>
      <c r="Q244" s="337"/>
      <c r="R244" s="338"/>
      <c r="S244" s="24"/>
    </row>
    <row r="245" spans="1:19" s="41" customFormat="1" x14ac:dyDescent="0.25">
      <c r="A245" s="163" t="s">
        <v>253</v>
      </c>
      <c r="B245" s="143" t="s">
        <v>252</v>
      </c>
      <c r="C245" s="140">
        <v>8150</v>
      </c>
      <c r="D245" s="330" t="s">
        <v>254</v>
      </c>
      <c r="E245" s="331"/>
      <c r="F245" s="331"/>
      <c r="G245" s="331"/>
      <c r="H245" s="331"/>
      <c r="I245" s="331"/>
      <c r="J245" s="331"/>
      <c r="K245" s="331"/>
      <c r="L245" s="331"/>
      <c r="M245" s="331"/>
      <c r="N245" s="331"/>
      <c r="O245" s="331"/>
      <c r="P245" s="331"/>
      <c r="Q245" s="331"/>
      <c r="R245" s="332"/>
      <c r="S245" s="24"/>
    </row>
    <row r="246" spans="1:19" s="41" customFormat="1" x14ac:dyDescent="0.25">
      <c r="A246" s="164"/>
      <c r="B246" s="144"/>
      <c r="C246" s="141"/>
      <c r="D246" s="333"/>
      <c r="E246" s="334"/>
      <c r="F246" s="334"/>
      <c r="G246" s="334"/>
      <c r="H246" s="334"/>
      <c r="I246" s="334"/>
      <c r="J246" s="334"/>
      <c r="K246" s="334"/>
      <c r="L246" s="334"/>
      <c r="M246" s="334"/>
      <c r="N246" s="334"/>
      <c r="O246" s="334"/>
      <c r="P246" s="334"/>
      <c r="Q246" s="334"/>
      <c r="R246" s="335"/>
      <c r="S246" s="24"/>
    </row>
    <row r="247" spans="1:19" s="41" customFormat="1" x14ac:dyDescent="0.25">
      <c r="A247" s="165"/>
      <c r="B247" s="145"/>
      <c r="C247" s="142"/>
      <c r="D247" s="333"/>
      <c r="E247" s="334"/>
      <c r="F247" s="334"/>
      <c r="G247" s="334"/>
      <c r="H247" s="334"/>
      <c r="I247" s="334"/>
      <c r="J247" s="334"/>
      <c r="K247" s="334"/>
      <c r="L247" s="334"/>
      <c r="M247" s="334"/>
      <c r="N247" s="334"/>
      <c r="O247" s="334"/>
      <c r="P247" s="334"/>
      <c r="Q247" s="334"/>
      <c r="R247" s="335"/>
      <c r="S247" s="24"/>
    </row>
    <row r="248" spans="1:19" ht="15.75" x14ac:dyDescent="0.25">
      <c r="A248" s="25"/>
      <c r="B248" s="26" t="s">
        <v>97</v>
      </c>
      <c r="C248" s="27">
        <f>SUM(C203:C247)</f>
        <v>2154698</v>
      </c>
      <c r="D248" s="336"/>
      <c r="E248" s="337"/>
      <c r="F248" s="337"/>
      <c r="G248" s="337"/>
      <c r="H248" s="337"/>
      <c r="I248" s="337"/>
      <c r="J248" s="337"/>
      <c r="K248" s="337"/>
      <c r="L248" s="337"/>
      <c r="M248" s="337"/>
      <c r="N248" s="337"/>
      <c r="O248" s="337"/>
      <c r="P248" s="337"/>
      <c r="Q248" s="337"/>
      <c r="R248" s="338"/>
      <c r="S248" s="15"/>
    </row>
    <row r="249" spans="1:19" ht="15.75" x14ac:dyDescent="0.25">
      <c r="A249" s="1"/>
      <c r="B249" s="1"/>
      <c r="C249" s="34"/>
      <c r="D249" s="1"/>
      <c r="E249" s="1"/>
      <c r="F249" s="1"/>
      <c r="G249" s="1"/>
      <c r="H249" s="1"/>
      <c r="I249" s="1"/>
      <c r="J249" s="1"/>
      <c r="K249" s="1"/>
      <c r="L249" s="1"/>
      <c r="M249" s="1"/>
      <c r="N249" s="1"/>
      <c r="O249" s="1"/>
      <c r="P249" s="1"/>
      <c r="Q249" s="1"/>
      <c r="R249" s="1"/>
      <c r="S249" s="15"/>
    </row>
    <row r="250" spans="1:19" ht="26.25" x14ac:dyDescent="0.4">
      <c r="A250" s="483" t="s">
        <v>98</v>
      </c>
      <c r="B250" s="483"/>
      <c r="C250" s="483"/>
      <c r="D250" s="483"/>
      <c r="E250" s="483"/>
      <c r="F250" s="483"/>
      <c r="G250" s="483"/>
      <c r="H250" s="483"/>
      <c r="I250" s="483"/>
      <c r="J250" s="483"/>
      <c r="K250" s="483"/>
      <c r="L250" s="483"/>
      <c r="M250" s="483"/>
      <c r="N250" s="483"/>
      <c r="O250" s="483"/>
      <c r="P250" s="483"/>
      <c r="Q250" s="483"/>
      <c r="R250" s="483"/>
      <c r="S250" s="15"/>
    </row>
    <row r="251" spans="1:19" ht="15.75" customHeight="1" x14ac:dyDescent="0.25">
      <c r="A251" s="118" t="s">
        <v>142</v>
      </c>
      <c r="B251" s="118" t="s">
        <v>11</v>
      </c>
      <c r="C251" s="118"/>
      <c r="D251" s="118" t="s">
        <v>12</v>
      </c>
      <c r="E251" s="118" t="s">
        <v>157</v>
      </c>
      <c r="F251" s="118"/>
      <c r="G251" s="150" t="s">
        <v>13</v>
      </c>
      <c r="H251" s="150" t="s">
        <v>203</v>
      </c>
      <c r="I251" s="150" t="s">
        <v>208</v>
      </c>
      <c r="J251" s="179" t="s">
        <v>216</v>
      </c>
      <c r="K251" s="180"/>
      <c r="L251" s="150" t="s">
        <v>232</v>
      </c>
      <c r="M251" s="150" t="s">
        <v>14</v>
      </c>
      <c r="N251" s="150" t="s">
        <v>15</v>
      </c>
      <c r="O251" s="150" t="s">
        <v>16</v>
      </c>
      <c r="P251" s="150" t="s">
        <v>99</v>
      </c>
      <c r="Q251" s="476" t="s">
        <v>18</v>
      </c>
      <c r="R251" s="476"/>
      <c r="S251" s="15"/>
    </row>
    <row r="252" spans="1:19" ht="15.75" x14ac:dyDescent="0.25">
      <c r="A252" s="118"/>
      <c r="B252" s="118"/>
      <c r="C252" s="118"/>
      <c r="D252" s="118"/>
      <c r="E252" s="118"/>
      <c r="F252" s="118"/>
      <c r="G252" s="150"/>
      <c r="H252" s="150"/>
      <c r="I252" s="150"/>
      <c r="J252" s="181"/>
      <c r="K252" s="182"/>
      <c r="L252" s="150"/>
      <c r="M252" s="150"/>
      <c r="N252" s="150"/>
      <c r="O252" s="150"/>
      <c r="P252" s="150"/>
      <c r="Q252" s="476"/>
      <c r="R252" s="476"/>
      <c r="S252" s="15"/>
    </row>
    <row r="253" spans="1:19" ht="15.75" x14ac:dyDescent="0.25">
      <c r="A253" s="118"/>
      <c r="B253" s="118"/>
      <c r="C253" s="118"/>
      <c r="D253" s="118"/>
      <c r="E253" s="118"/>
      <c r="F253" s="118"/>
      <c r="G253" s="150"/>
      <c r="H253" s="150"/>
      <c r="I253" s="150"/>
      <c r="J253" s="183"/>
      <c r="K253" s="184"/>
      <c r="L253" s="150"/>
      <c r="M253" s="150"/>
      <c r="N253" s="150"/>
      <c r="O253" s="150"/>
      <c r="P253" s="150"/>
      <c r="Q253" s="476"/>
      <c r="R253" s="476"/>
      <c r="S253" s="15"/>
    </row>
    <row r="254" spans="1:19" ht="15.75" x14ac:dyDescent="0.25">
      <c r="A254" s="445" t="s">
        <v>149</v>
      </c>
      <c r="B254" s="317" t="s">
        <v>184</v>
      </c>
      <c r="C254" s="317" t="s">
        <v>133</v>
      </c>
      <c r="D254" s="445" t="s">
        <v>179</v>
      </c>
      <c r="E254" s="471"/>
      <c r="F254" s="480"/>
      <c r="G254" s="389">
        <v>0.72199999999999998</v>
      </c>
      <c r="H254" s="389">
        <v>0.75</v>
      </c>
      <c r="I254" s="389">
        <v>0.65800000000000003</v>
      </c>
      <c r="J254" s="450">
        <v>0.64700000000000002</v>
      </c>
      <c r="K254" s="451"/>
      <c r="L254" s="389">
        <v>0.67600000000000005</v>
      </c>
      <c r="M254" s="479"/>
      <c r="N254" s="272"/>
      <c r="O254" s="389">
        <v>0.69399999999999995</v>
      </c>
      <c r="P254" s="390"/>
      <c r="Q254" s="185" t="s">
        <v>196</v>
      </c>
      <c r="R254" s="186"/>
      <c r="S254" s="15"/>
    </row>
    <row r="255" spans="1:19" ht="15.75" x14ac:dyDescent="0.25">
      <c r="A255" s="445"/>
      <c r="B255" s="318"/>
      <c r="C255" s="318"/>
      <c r="D255" s="445"/>
      <c r="E255" s="471"/>
      <c r="F255" s="480"/>
      <c r="G255" s="389"/>
      <c r="H255" s="389"/>
      <c r="I255" s="389"/>
      <c r="J255" s="452"/>
      <c r="K255" s="453"/>
      <c r="L255" s="389"/>
      <c r="M255" s="479"/>
      <c r="N255" s="272"/>
      <c r="O255" s="389"/>
      <c r="P255" s="391"/>
      <c r="Q255" s="185"/>
      <c r="R255" s="186"/>
      <c r="S255" s="15"/>
    </row>
    <row r="256" spans="1:19" s="41" customFormat="1" ht="15.75" x14ac:dyDescent="0.25">
      <c r="A256" s="445"/>
      <c r="B256" s="318"/>
      <c r="C256" s="318"/>
      <c r="D256" s="445"/>
      <c r="E256" s="471"/>
      <c r="F256" s="480"/>
      <c r="G256" s="389"/>
      <c r="H256" s="389"/>
      <c r="I256" s="389"/>
      <c r="J256" s="452"/>
      <c r="K256" s="453"/>
      <c r="L256" s="389"/>
      <c r="M256" s="479"/>
      <c r="N256" s="272"/>
      <c r="O256" s="389"/>
      <c r="P256" s="391"/>
      <c r="Q256" s="185"/>
      <c r="R256" s="186"/>
      <c r="S256" s="15"/>
    </row>
    <row r="257" spans="1:19" s="35" customFormat="1" ht="15.75" x14ac:dyDescent="0.25">
      <c r="A257" s="445"/>
      <c r="B257" s="318"/>
      <c r="C257" s="318"/>
      <c r="D257" s="445"/>
      <c r="E257" s="471"/>
      <c r="F257" s="480"/>
      <c r="G257" s="389"/>
      <c r="H257" s="389"/>
      <c r="I257" s="389"/>
      <c r="J257" s="454"/>
      <c r="K257" s="455"/>
      <c r="L257" s="389"/>
      <c r="M257" s="479"/>
      <c r="N257" s="272"/>
      <c r="O257" s="389"/>
      <c r="P257" s="391"/>
      <c r="Q257" s="262"/>
      <c r="R257" s="263"/>
      <c r="S257" s="15"/>
    </row>
    <row r="258" spans="1:19" s="41" customFormat="1" ht="15.75" customHeight="1" x14ac:dyDescent="0.25">
      <c r="A258" s="445"/>
      <c r="B258" s="317" t="s">
        <v>185</v>
      </c>
      <c r="C258" s="317" t="s">
        <v>133</v>
      </c>
      <c r="D258" s="446" t="s">
        <v>180</v>
      </c>
      <c r="E258" s="471"/>
      <c r="F258" s="471"/>
      <c r="G258" s="217">
        <v>0.72</v>
      </c>
      <c r="H258" s="217">
        <v>0.78</v>
      </c>
      <c r="I258" s="217">
        <v>0.72</v>
      </c>
      <c r="J258" s="450">
        <v>0.67</v>
      </c>
      <c r="K258" s="451"/>
      <c r="L258" s="217">
        <v>0.72</v>
      </c>
      <c r="M258" s="479"/>
      <c r="N258" s="272"/>
      <c r="O258" s="389">
        <v>0.72</v>
      </c>
      <c r="P258" s="390"/>
      <c r="Q258" s="185" t="s">
        <v>196</v>
      </c>
      <c r="R258" s="186"/>
      <c r="S258" s="15"/>
    </row>
    <row r="259" spans="1:19" s="41" customFormat="1" ht="15.75" customHeight="1" x14ac:dyDescent="0.25">
      <c r="A259" s="445"/>
      <c r="B259" s="318"/>
      <c r="C259" s="318"/>
      <c r="D259" s="447"/>
      <c r="E259" s="471"/>
      <c r="F259" s="471"/>
      <c r="G259" s="218"/>
      <c r="H259" s="218"/>
      <c r="I259" s="218"/>
      <c r="J259" s="452"/>
      <c r="K259" s="453"/>
      <c r="L259" s="218"/>
      <c r="M259" s="479"/>
      <c r="N259" s="272"/>
      <c r="O259" s="389"/>
      <c r="P259" s="391"/>
      <c r="Q259" s="185"/>
      <c r="R259" s="186"/>
      <c r="S259" s="15"/>
    </row>
    <row r="260" spans="1:19" s="41" customFormat="1" ht="15.75" customHeight="1" x14ac:dyDescent="0.25">
      <c r="A260" s="445"/>
      <c r="B260" s="318"/>
      <c r="C260" s="318"/>
      <c r="D260" s="447"/>
      <c r="E260" s="471"/>
      <c r="F260" s="471"/>
      <c r="G260" s="218"/>
      <c r="H260" s="218"/>
      <c r="I260" s="218"/>
      <c r="J260" s="452"/>
      <c r="K260" s="453"/>
      <c r="L260" s="218"/>
      <c r="M260" s="479"/>
      <c r="N260" s="272"/>
      <c r="O260" s="389"/>
      <c r="P260" s="391"/>
      <c r="Q260" s="185"/>
      <c r="R260" s="186"/>
      <c r="S260" s="15"/>
    </row>
    <row r="261" spans="1:19" s="41" customFormat="1" ht="15.75" customHeight="1" x14ac:dyDescent="0.25">
      <c r="A261" s="445"/>
      <c r="B261" s="318"/>
      <c r="C261" s="318"/>
      <c r="D261" s="448"/>
      <c r="E261" s="475"/>
      <c r="F261" s="475"/>
      <c r="G261" s="218"/>
      <c r="H261" s="218"/>
      <c r="I261" s="218"/>
      <c r="J261" s="454"/>
      <c r="K261" s="455"/>
      <c r="L261" s="218"/>
      <c r="M261" s="479"/>
      <c r="N261" s="272"/>
      <c r="O261" s="389"/>
      <c r="P261" s="391"/>
      <c r="Q261" s="262"/>
      <c r="R261" s="263"/>
      <c r="S261" s="15"/>
    </row>
    <row r="262" spans="1:19" s="41" customFormat="1" ht="15.75" x14ac:dyDescent="0.25">
      <c r="A262" s="445"/>
      <c r="B262" s="317" t="s">
        <v>186</v>
      </c>
      <c r="C262" s="317" t="s">
        <v>181</v>
      </c>
      <c r="D262" s="446" t="s">
        <v>180</v>
      </c>
      <c r="E262" s="471"/>
      <c r="F262" s="471"/>
      <c r="G262" s="389">
        <v>0.86</v>
      </c>
      <c r="H262" s="389">
        <v>1</v>
      </c>
      <c r="I262" s="389">
        <v>1</v>
      </c>
      <c r="J262" s="450">
        <v>1</v>
      </c>
      <c r="K262" s="451"/>
      <c r="L262" s="389">
        <v>0.56999999999999995</v>
      </c>
      <c r="M262" s="472"/>
      <c r="N262" s="353"/>
      <c r="O262" s="217">
        <v>0.89</v>
      </c>
      <c r="P262" s="390"/>
      <c r="Q262" s="185" t="s">
        <v>196</v>
      </c>
      <c r="R262" s="186"/>
      <c r="S262" s="15"/>
    </row>
    <row r="263" spans="1:19" s="41" customFormat="1" ht="15.75" x14ac:dyDescent="0.25">
      <c r="A263" s="445"/>
      <c r="B263" s="318"/>
      <c r="C263" s="318"/>
      <c r="D263" s="447"/>
      <c r="E263" s="471"/>
      <c r="F263" s="471"/>
      <c r="G263" s="389"/>
      <c r="H263" s="389"/>
      <c r="I263" s="389"/>
      <c r="J263" s="452"/>
      <c r="K263" s="453"/>
      <c r="L263" s="389"/>
      <c r="M263" s="473"/>
      <c r="N263" s="354"/>
      <c r="O263" s="218"/>
      <c r="P263" s="391"/>
      <c r="Q263" s="185"/>
      <c r="R263" s="186"/>
      <c r="S263" s="15"/>
    </row>
    <row r="264" spans="1:19" s="41" customFormat="1" ht="15.75" x14ac:dyDescent="0.25">
      <c r="A264" s="445"/>
      <c r="B264" s="318"/>
      <c r="C264" s="318"/>
      <c r="D264" s="447"/>
      <c r="E264" s="471"/>
      <c r="F264" s="471"/>
      <c r="G264" s="389"/>
      <c r="H264" s="389"/>
      <c r="I264" s="389"/>
      <c r="J264" s="452"/>
      <c r="K264" s="453"/>
      <c r="L264" s="389"/>
      <c r="M264" s="473"/>
      <c r="N264" s="354"/>
      <c r="O264" s="218"/>
      <c r="P264" s="391"/>
      <c r="Q264" s="185"/>
      <c r="R264" s="186"/>
      <c r="S264" s="15"/>
    </row>
    <row r="265" spans="1:19" s="41" customFormat="1" ht="15.75" x14ac:dyDescent="0.25">
      <c r="A265" s="445"/>
      <c r="B265" s="318"/>
      <c r="C265" s="319"/>
      <c r="D265" s="448"/>
      <c r="E265" s="471"/>
      <c r="F265" s="471"/>
      <c r="G265" s="389"/>
      <c r="H265" s="389"/>
      <c r="I265" s="389"/>
      <c r="J265" s="454"/>
      <c r="K265" s="455"/>
      <c r="L265" s="389"/>
      <c r="M265" s="474"/>
      <c r="N265" s="355"/>
      <c r="O265" s="627"/>
      <c r="P265" s="391"/>
      <c r="Q265" s="262"/>
      <c r="R265" s="263"/>
      <c r="S265" s="15"/>
    </row>
    <row r="266" spans="1:19" s="41" customFormat="1" ht="15.75" x14ac:dyDescent="0.25">
      <c r="A266" s="445"/>
      <c r="B266" s="317" t="s">
        <v>187</v>
      </c>
      <c r="C266" s="317" t="s">
        <v>182</v>
      </c>
      <c r="D266" s="446" t="s">
        <v>180</v>
      </c>
      <c r="E266" s="471"/>
      <c r="F266" s="471"/>
      <c r="G266" s="477"/>
      <c r="H266" s="477"/>
      <c r="I266" s="477"/>
      <c r="J266" s="618"/>
      <c r="K266" s="619"/>
      <c r="L266" s="91"/>
      <c r="M266" s="624"/>
      <c r="N266" s="353"/>
      <c r="O266" s="609"/>
      <c r="P266" s="390"/>
      <c r="Q266" s="285" t="s">
        <v>183</v>
      </c>
      <c r="R266" s="274"/>
      <c r="S266" s="15"/>
    </row>
    <row r="267" spans="1:19" s="41" customFormat="1" ht="15.75" x14ac:dyDescent="0.25">
      <c r="A267" s="445"/>
      <c r="B267" s="318"/>
      <c r="C267" s="318"/>
      <c r="D267" s="447"/>
      <c r="E267" s="471"/>
      <c r="F267" s="471"/>
      <c r="G267" s="477"/>
      <c r="H267" s="477"/>
      <c r="I267" s="477"/>
      <c r="J267" s="620"/>
      <c r="K267" s="621"/>
      <c r="L267" s="92"/>
      <c r="M267" s="625"/>
      <c r="N267" s="354"/>
      <c r="O267" s="610"/>
      <c r="P267" s="391"/>
      <c r="Q267" s="275"/>
      <c r="R267" s="276"/>
      <c r="S267" s="15"/>
    </row>
    <row r="268" spans="1:19" s="41" customFormat="1" ht="15.75" x14ac:dyDescent="0.25">
      <c r="A268" s="445"/>
      <c r="B268" s="318"/>
      <c r="C268" s="318"/>
      <c r="D268" s="447"/>
      <c r="E268" s="471"/>
      <c r="F268" s="471"/>
      <c r="G268" s="477"/>
      <c r="H268" s="477"/>
      <c r="I268" s="477"/>
      <c r="J268" s="620"/>
      <c r="K268" s="621"/>
      <c r="L268" s="92"/>
      <c r="M268" s="625"/>
      <c r="N268" s="354"/>
      <c r="O268" s="610"/>
      <c r="P268" s="391"/>
      <c r="Q268" s="275"/>
      <c r="R268" s="276"/>
      <c r="S268" s="15"/>
    </row>
    <row r="269" spans="1:19" s="41" customFormat="1" ht="15.75" x14ac:dyDescent="0.25">
      <c r="A269" s="445"/>
      <c r="B269" s="318"/>
      <c r="C269" s="319"/>
      <c r="D269" s="448"/>
      <c r="E269" s="471"/>
      <c r="F269" s="471"/>
      <c r="G269" s="477"/>
      <c r="H269" s="477"/>
      <c r="I269" s="477"/>
      <c r="J269" s="622"/>
      <c r="K269" s="623"/>
      <c r="L269" s="93"/>
      <c r="M269" s="626"/>
      <c r="N269" s="355"/>
      <c r="O269" s="611"/>
      <c r="P269" s="391"/>
      <c r="Q269" s="277"/>
      <c r="R269" s="278"/>
      <c r="S269" s="15"/>
    </row>
    <row r="270" spans="1:19" ht="15.75" customHeight="1" x14ac:dyDescent="0.25">
      <c r="A270" s="445"/>
      <c r="B270" s="317" t="s">
        <v>100</v>
      </c>
      <c r="C270" s="439" t="s">
        <v>104</v>
      </c>
      <c r="D270" s="440" t="s">
        <v>107</v>
      </c>
      <c r="E270" s="478" t="s">
        <v>108</v>
      </c>
      <c r="F270" s="478"/>
      <c r="G270" s="68"/>
      <c r="H270" s="420" t="s">
        <v>207</v>
      </c>
      <c r="I270" s="421"/>
      <c r="J270" s="421"/>
      <c r="K270" s="422"/>
      <c r="L270" s="267">
        <v>21367</v>
      </c>
      <c r="M270" s="468" t="s">
        <v>24</v>
      </c>
      <c r="N270" s="264">
        <v>21007</v>
      </c>
      <c r="O270" s="267">
        <v>21367</v>
      </c>
      <c r="P270" s="215">
        <f>SUM(O270-N270)/N270</f>
        <v>1.7137144761270054E-2</v>
      </c>
      <c r="Q270" s="250"/>
      <c r="R270" s="251"/>
      <c r="S270" s="15"/>
    </row>
    <row r="271" spans="1:19" ht="15.75" customHeight="1" x14ac:dyDescent="0.25">
      <c r="A271" s="445"/>
      <c r="B271" s="318"/>
      <c r="C271" s="439"/>
      <c r="D271" s="441"/>
      <c r="E271" s="156"/>
      <c r="F271" s="156"/>
      <c r="G271" s="68"/>
      <c r="H271" s="423"/>
      <c r="I271" s="424"/>
      <c r="J271" s="424"/>
      <c r="K271" s="425"/>
      <c r="L271" s="268"/>
      <c r="M271" s="469"/>
      <c r="N271" s="265"/>
      <c r="O271" s="268"/>
      <c r="P271" s="216"/>
      <c r="Q271" s="252"/>
      <c r="R271" s="253"/>
      <c r="S271" s="15"/>
    </row>
    <row r="272" spans="1:19" ht="15.75" customHeight="1" x14ac:dyDescent="0.25">
      <c r="A272" s="445"/>
      <c r="B272" s="318"/>
      <c r="C272" s="439"/>
      <c r="D272" s="442"/>
      <c r="E272" s="156"/>
      <c r="F272" s="156"/>
      <c r="G272" s="68"/>
      <c r="H272" s="423"/>
      <c r="I272" s="424"/>
      <c r="J272" s="424"/>
      <c r="K272" s="425"/>
      <c r="L272" s="269"/>
      <c r="M272" s="470"/>
      <c r="N272" s="266"/>
      <c r="O272" s="269"/>
      <c r="P272" s="258"/>
      <c r="Q272" s="254"/>
      <c r="R272" s="255"/>
      <c r="S272" s="15"/>
    </row>
    <row r="273" spans="1:19" ht="15.75" customHeight="1" x14ac:dyDescent="0.25">
      <c r="A273" s="445"/>
      <c r="B273" s="318"/>
      <c r="C273" s="439" t="s">
        <v>104</v>
      </c>
      <c r="D273" s="445" t="s">
        <v>115</v>
      </c>
      <c r="E273" s="156"/>
      <c r="F273" s="156"/>
      <c r="G273" s="68"/>
      <c r="H273" s="423"/>
      <c r="I273" s="424"/>
      <c r="J273" s="424"/>
      <c r="K273" s="425"/>
      <c r="L273" s="267">
        <v>46850</v>
      </c>
      <c r="M273" s="462" t="s">
        <v>24</v>
      </c>
      <c r="N273" s="264">
        <v>47216</v>
      </c>
      <c r="O273" s="267">
        <v>46850</v>
      </c>
      <c r="P273" s="215">
        <f>SUM(O273-N273)/N273</f>
        <v>-7.7516096238563195E-3</v>
      </c>
      <c r="Q273" s="250"/>
      <c r="R273" s="251"/>
      <c r="S273" s="15"/>
    </row>
    <row r="274" spans="1:19" ht="15.75" customHeight="1" x14ac:dyDescent="0.25">
      <c r="A274" s="445"/>
      <c r="B274" s="318"/>
      <c r="C274" s="439"/>
      <c r="D274" s="445"/>
      <c r="E274" s="156"/>
      <c r="F274" s="156"/>
      <c r="G274" s="68"/>
      <c r="H274" s="423"/>
      <c r="I274" s="424"/>
      <c r="J274" s="424"/>
      <c r="K274" s="425"/>
      <c r="L274" s="268"/>
      <c r="M274" s="463"/>
      <c r="N274" s="265"/>
      <c r="O274" s="268"/>
      <c r="P274" s="216"/>
      <c r="Q274" s="252"/>
      <c r="R274" s="253"/>
      <c r="S274" s="15"/>
    </row>
    <row r="275" spans="1:19" ht="15.75" customHeight="1" x14ac:dyDescent="0.25">
      <c r="A275" s="445"/>
      <c r="B275" s="319"/>
      <c r="C275" s="439"/>
      <c r="D275" s="445"/>
      <c r="E275" s="156"/>
      <c r="F275" s="156"/>
      <c r="G275" s="69"/>
      <c r="H275" s="426"/>
      <c r="I275" s="427"/>
      <c r="J275" s="427"/>
      <c r="K275" s="428"/>
      <c r="L275" s="269"/>
      <c r="M275" s="464"/>
      <c r="N275" s="266"/>
      <c r="O275" s="269"/>
      <c r="P275" s="258"/>
      <c r="Q275" s="254"/>
      <c r="R275" s="255"/>
      <c r="S275" s="15"/>
    </row>
    <row r="276" spans="1:19" ht="15.75" customHeight="1" x14ac:dyDescent="0.25">
      <c r="A276" s="445" t="s">
        <v>129</v>
      </c>
      <c r="B276" s="439" t="s">
        <v>103</v>
      </c>
      <c r="C276" s="439" t="s">
        <v>101</v>
      </c>
      <c r="D276" s="445" t="s">
        <v>102</v>
      </c>
      <c r="E276" s="342"/>
      <c r="F276" s="343"/>
      <c r="G276" s="70"/>
      <c r="H276" s="607"/>
      <c r="I276" s="607"/>
      <c r="J276" s="612"/>
      <c r="K276" s="613"/>
      <c r="L276" s="88"/>
      <c r="M276" s="436"/>
      <c r="N276" s="42"/>
      <c r="O276" s="42"/>
      <c r="P276" s="46"/>
      <c r="Q276" s="185" t="s">
        <v>170</v>
      </c>
      <c r="R276" s="185"/>
      <c r="S276" s="15"/>
    </row>
    <row r="277" spans="1:19" ht="15.75" customHeight="1" x14ac:dyDescent="0.25">
      <c r="A277" s="445"/>
      <c r="B277" s="439"/>
      <c r="C277" s="439"/>
      <c r="D277" s="445"/>
      <c r="E277" s="346"/>
      <c r="F277" s="345"/>
      <c r="G277" s="71"/>
      <c r="H277" s="608"/>
      <c r="I277" s="608"/>
      <c r="J277" s="614"/>
      <c r="K277" s="615"/>
      <c r="L277" s="89"/>
      <c r="M277" s="437"/>
      <c r="N277" s="43"/>
      <c r="O277" s="43"/>
      <c r="P277" s="47"/>
      <c r="Q277" s="185"/>
      <c r="R277" s="185"/>
      <c r="S277" s="15"/>
    </row>
    <row r="278" spans="1:19" ht="15.75" customHeight="1" x14ac:dyDescent="0.25">
      <c r="A278" s="445"/>
      <c r="B278" s="439"/>
      <c r="C278" s="439"/>
      <c r="D278" s="445"/>
      <c r="E278" s="346"/>
      <c r="F278" s="345"/>
      <c r="G278" s="71"/>
      <c r="H278" s="608"/>
      <c r="I278" s="608"/>
      <c r="J278" s="616"/>
      <c r="K278" s="617"/>
      <c r="L278" s="90"/>
      <c r="M278" s="438"/>
      <c r="N278" s="44"/>
      <c r="O278" s="44"/>
      <c r="P278" s="48"/>
      <c r="Q278" s="185"/>
      <c r="R278" s="185"/>
      <c r="S278" s="15"/>
    </row>
    <row r="279" spans="1:19" ht="15.75" customHeight="1" x14ac:dyDescent="0.25">
      <c r="A279" s="445"/>
      <c r="B279" s="317" t="s">
        <v>106</v>
      </c>
      <c r="C279" s="439" t="s">
        <v>104</v>
      </c>
      <c r="D279" s="445" t="s">
        <v>107</v>
      </c>
      <c r="E279" s="293" t="s">
        <v>108</v>
      </c>
      <c r="F279" s="294"/>
      <c r="G279" s="74"/>
      <c r="H279" s="420" t="s">
        <v>207</v>
      </c>
      <c r="I279" s="421"/>
      <c r="J279" s="421"/>
      <c r="K279" s="422"/>
      <c r="L279" s="267">
        <v>21102</v>
      </c>
      <c r="M279" s="456" t="s">
        <v>22</v>
      </c>
      <c r="N279" s="264">
        <v>21748</v>
      </c>
      <c r="O279" s="267">
        <v>21102</v>
      </c>
      <c r="P279" s="215">
        <f>SUM(O279-N279)/N279</f>
        <v>-2.9703880816626817E-2</v>
      </c>
      <c r="Q279" s="250"/>
      <c r="R279" s="251"/>
      <c r="S279" s="15"/>
    </row>
    <row r="280" spans="1:19" ht="15.75" customHeight="1" x14ac:dyDescent="0.25">
      <c r="A280" s="445"/>
      <c r="B280" s="318"/>
      <c r="C280" s="439"/>
      <c r="D280" s="445"/>
      <c r="E280" s="198"/>
      <c r="F280" s="199"/>
      <c r="G280" s="75"/>
      <c r="H280" s="423"/>
      <c r="I280" s="424"/>
      <c r="J280" s="424"/>
      <c r="K280" s="425"/>
      <c r="L280" s="268"/>
      <c r="M280" s="457"/>
      <c r="N280" s="265"/>
      <c r="O280" s="268"/>
      <c r="P280" s="216"/>
      <c r="Q280" s="252"/>
      <c r="R280" s="253"/>
      <c r="S280" s="15"/>
    </row>
    <row r="281" spans="1:19" ht="15.75" customHeight="1" x14ac:dyDescent="0.25">
      <c r="A281" s="445"/>
      <c r="B281" s="318"/>
      <c r="C281" s="439"/>
      <c r="D281" s="445"/>
      <c r="E281" s="198"/>
      <c r="F281" s="199"/>
      <c r="G281" s="75"/>
      <c r="H281" s="423"/>
      <c r="I281" s="424"/>
      <c r="J281" s="424"/>
      <c r="K281" s="425"/>
      <c r="L281" s="269"/>
      <c r="M281" s="458"/>
      <c r="N281" s="266"/>
      <c r="O281" s="269"/>
      <c r="P281" s="258"/>
      <c r="Q281" s="254"/>
      <c r="R281" s="255"/>
      <c r="S281" s="15"/>
    </row>
    <row r="282" spans="1:19" ht="15.75" customHeight="1" x14ac:dyDescent="0.25">
      <c r="A282" s="445"/>
      <c r="B282" s="318"/>
      <c r="C282" s="439" t="s">
        <v>104</v>
      </c>
      <c r="D282" s="445" t="s">
        <v>109</v>
      </c>
      <c r="E282" s="198"/>
      <c r="F282" s="199"/>
      <c r="G282" s="75"/>
      <c r="H282" s="423"/>
      <c r="I282" s="424"/>
      <c r="J282" s="424"/>
      <c r="K282" s="425"/>
      <c r="L282" s="267">
        <v>842</v>
      </c>
      <c r="M282" s="462" t="s">
        <v>24</v>
      </c>
      <c r="N282" s="264">
        <v>679</v>
      </c>
      <c r="O282" s="267">
        <v>842</v>
      </c>
      <c r="P282" s="215">
        <f>SUM(O282-N282)/N282</f>
        <v>0.24005891016200295</v>
      </c>
      <c r="Q282" s="250"/>
      <c r="R282" s="251"/>
      <c r="S282" s="6"/>
    </row>
    <row r="283" spans="1:19" ht="15.75" customHeight="1" x14ac:dyDescent="0.25">
      <c r="A283" s="445"/>
      <c r="B283" s="318"/>
      <c r="C283" s="439"/>
      <c r="D283" s="445"/>
      <c r="E283" s="198"/>
      <c r="F283" s="199"/>
      <c r="G283" s="75"/>
      <c r="H283" s="423"/>
      <c r="I283" s="424"/>
      <c r="J283" s="424"/>
      <c r="K283" s="425"/>
      <c r="L283" s="268"/>
      <c r="M283" s="463"/>
      <c r="N283" s="265"/>
      <c r="O283" s="268"/>
      <c r="P283" s="216"/>
      <c r="Q283" s="252"/>
      <c r="R283" s="253"/>
      <c r="S283" s="6"/>
    </row>
    <row r="284" spans="1:19" ht="15.75" customHeight="1" x14ac:dyDescent="0.25">
      <c r="A284" s="445"/>
      <c r="B284" s="319"/>
      <c r="C284" s="439"/>
      <c r="D284" s="445"/>
      <c r="E284" s="200"/>
      <c r="F284" s="201"/>
      <c r="G284" s="76"/>
      <c r="H284" s="426"/>
      <c r="I284" s="427"/>
      <c r="J284" s="427"/>
      <c r="K284" s="428"/>
      <c r="L284" s="269"/>
      <c r="M284" s="464"/>
      <c r="N284" s="266"/>
      <c r="O284" s="269"/>
      <c r="P284" s="258"/>
      <c r="Q284" s="254"/>
      <c r="R284" s="255"/>
      <c r="S284" s="6"/>
    </row>
    <row r="285" spans="1:19" ht="15.75" customHeight="1" x14ac:dyDescent="0.25">
      <c r="A285" s="445" t="s">
        <v>150</v>
      </c>
      <c r="B285" s="439" t="s">
        <v>188</v>
      </c>
      <c r="C285" s="439" t="s">
        <v>110</v>
      </c>
      <c r="D285" s="445" t="s">
        <v>111</v>
      </c>
      <c r="E285" s="342"/>
      <c r="F285" s="343"/>
      <c r="G285" s="410">
        <v>0.83</v>
      </c>
      <c r="H285" s="410">
        <v>0.83</v>
      </c>
      <c r="I285" s="410">
        <v>0.83</v>
      </c>
      <c r="J285" s="273">
        <v>0.67</v>
      </c>
      <c r="K285" s="379"/>
      <c r="L285" s="410">
        <v>0.67</v>
      </c>
      <c r="M285" s="459"/>
      <c r="N285" s="272"/>
      <c r="O285" s="410">
        <v>0.67</v>
      </c>
      <c r="P285" s="259"/>
      <c r="Q285" s="250" t="s">
        <v>213</v>
      </c>
      <c r="R285" s="251"/>
      <c r="S285" s="15"/>
    </row>
    <row r="286" spans="1:19" ht="15.75" x14ac:dyDescent="0.25">
      <c r="A286" s="445"/>
      <c r="B286" s="439"/>
      <c r="C286" s="439"/>
      <c r="D286" s="445"/>
      <c r="E286" s="346"/>
      <c r="F286" s="345"/>
      <c r="G286" s="410"/>
      <c r="H286" s="410"/>
      <c r="I286" s="410"/>
      <c r="J286" s="377"/>
      <c r="K286" s="378"/>
      <c r="L286" s="410"/>
      <c r="M286" s="460"/>
      <c r="N286" s="272"/>
      <c r="O286" s="410"/>
      <c r="P286" s="260"/>
      <c r="Q286" s="252"/>
      <c r="R286" s="253"/>
      <c r="S286" s="15"/>
    </row>
    <row r="287" spans="1:19" ht="15.75" x14ac:dyDescent="0.25">
      <c r="A287" s="445"/>
      <c r="B287" s="439"/>
      <c r="C287" s="439"/>
      <c r="D287" s="445"/>
      <c r="E287" s="346"/>
      <c r="F287" s="345"/>
      <c r="G287" s="410"/>
      <c r="H287" s="410"/>
      <c r="I287" s="410"/>
      <c r="J287" s="373"/>
      <c r="K287" s="374"/>
      <c r="L287" s="410"/>
      <c r="M287" s="461"/>
      <c r="N287" s="272"/>
      <c r="O287" s="410"/>
      <c r="P287" s="260"/>
      <c r="Q287" s="254"/>
      <c r="R287" s="255"/>
      <c r="S287" s="15"/>
    </row>
    <row r="288" spans="1:19" ht="15.75" customHeight="1" x14ac:dyDescent="0.25">
      <c r="A288" s="445"/>
      <c r="B288" s="439" t="s">
        <v>189</v>
      </c>
      <c r="C288" s="439" t="s">
        <v>110</v>
      </c>
      <c r="D288" s="445" t="s">
        <v>112</v>
      </c>
      <c r="E288" s="342"/>
      <c r="F288" s="343"/>
      <c r="G288" s="410">
        <v>0.86</v>
      </c>
      <c r="H288" s="410">
        <v>0.71</v>
      </c>
      <c r="I288" s="410">
        <v>0.71</v>
      </c>
      <c r="J288" s="273">
        <v>0.86</v>
      </c>
      <c r="K288" s="379"/>
      <c r="L288" s="410">
        <v>0.56999999999999995</v>
      </c>
      <c r="M288" s="459"/>
      <c r="N288" s="272"/>
      <c r="O288" s="410">
        <v>0.86</v>
      </c>
      <c r="P288" s="259"/>
      <c r="Q288" s="250" t="s">
        <v>196</v>
      </c>
      <c r="R288" s="251"/>
      <c r="S288" s="15"/>
    </row>
    <row r="289" spans="1:19" ht="15.75" customHeight="1" x14ac:dyDescent="0.25">
      <c r="A289" s="445"/>
      <c r="B289" s="439"/>
      <c r="C289" s="439"/>
      <c r="D289" s="445"/>
      <c r="E289" s="346"/>
      <c r="F289" s="345"/>
      <c r="G289" s="410"/>
      <c r="H289" s="410"/>
      <c r="I289" s="410"/>
      <c r="J289" s="377"/>
      <c r="K289" s="378"/>
      <c r="L289" s="410"/>
      <c r="M289" s="460"/>
      <c r="N289" s="272"/>
      <c r="O289" s="410"/>
      <c r="P289" s="260"/>
      <c r="Q289" s="252"/>
      <c r="R289" s="253"/>
      <c r="S289" s="15"/>
    </row>
    <row r="290" spans="1:19" ht="15.75" customHeight="1" x14ac:dyDescent="0.25">
      <c r="A290" s="445"/>
      <c r="B290" s="439"/>
      <c r="C290" s="439"/>
      <c r="D290" s="445"/>
      <c r="E290" s="346"/>
      <c r="F290" s="345"/>
      <c r="G290" s="410"/>
      <c r="H290" s="410"/>
      <c r="I290" s="410"/>
      <c r="J290" s="373"/>
      <c r="K290" s="374"/>
      <c r="L290" s="410"/>
      <c r="M290" s="461"/>
      <c r="N290" s="272"/>
      <c r="O290" s="410"/>
      <c r="P290" s="261"/>
      <c r="Q290" s="254"/>
      <c r="R290" s="255"/>
      <c r="S290" s="15"/>
    </row>
    <row r="291" spans="1:19" ht="15.75" customHeight="1" x14ac:dyDescent="0.25">
      <c r="A291" s="445"/>
      <c r="B291" s="439" t="s">
        <v>190</v>
      </c>
      <c r="C291" s="439" t="s">
        <v>110</v>
      </c>
      <c r="D291" s="445" t="s">
        <v>113</v>
      </c>
      <c r="E291" s="342"/>
      <c r="F291" s="343"/>
      <c r="G291" s="410">
        <v>0.6</v>
      </c>
      <c r="H291" s="410">
        <v>0.6</v>
      </c>
      <c r="I291" s="410">
        <v>0.6</v>
      </c>
      <c r="J291" s="273">
        <v>0.6</v>
      </c>
      <c r="K291" s="379"/>
      <c r="L291" s="410">
        <v>0.6</v>
      </c>
      <c r="M291" s="459"/>
      <c r="N291" s="272"/>
      <c r="O291" s="410">
        <v>0.6</v>
      </c>
      <c r="P291" s="259"/>
      <c r="Q291" s="250" t="s">
        <v>196</v>
      </c>
      <c r="R291" s="251"/>
      <c r="S291" s="15"/>
    </row>
    <row r="292" spans="1:19" ht="15.75" customHeight="1" x14ac:dyDescent="0.25">
      <c r="A292" s="445"/>
      <c r="B292" s="439"/>
      <c r="C292" s="439"/>
      <c r="D292" s="445"/>
      <c r="E292" s="346"/>
      <c r="F292" s="345"/>
      <c r="G292" s="410"/>
      <c r="H292" s="410"/>
      <c r="I292" s="410"/>
      <c r="J292" s="377"/>
      <c r="K292" s="378"/>
      <c r="L292" s="410"/>
      <c r="M292" s="460"/>
      <c r="N292" s="272"/>
      <c r="O292" s="410"/>
      <c r="P292" s="260"/>
      <c r="Q292" s="252"/>
      <c r="R292" s="253"/>
      <c r="S292" s="15"/>
    </row>
    <row r="293" spans="1:19" ht="15.75" customHeight="1" x14ac:dyDescent="0.25">
      <c r="A293" s="445"/>
      <c r="B293" s="439"/>
      <c r="C293" s="439"/>
      <c r="D293" s="445"/>
      <c r="E293" s="346"/>
      <c r="F293" s="345"/>
      <c r="G293" s="410"/>
      <c r="H293" s="410"/>
      <c r="I293" s="410"/>
      <c r="J293" s="373"/>
      <c r="K293" s="374"/>
      <c r="L293" s="410"/>
      <c r="M293" s="461"/>
      <c r="N293" s="272"/>
      <c r="O293" s="410"/>
      <c r="P293" s="261"/>
      <c r="Q293" s="254"/>
      <c r="R293" s="255"/>
      <c r="S293" s="15"/>
    </row>
    <row r="294" spans="1:19" s="41" customFormat="1" ht="15.75" customHeight="1" x14ac:dyDescent="0.25">
      <c r="A294" s="445"/>
      <c r="B294" s="317" t="s">
        <v>191</v>
      </c>
      <c r="C294" s="317" t="s">
        <v>133</v>
      </c>
      <c r="D294" s="446" t="s">
        <v>180</v>
      </c>
      <c r="E294" s="342"/>
      <c r="F294" s="343"/>
      <c r="G294" s="410">
        <v>0.39</v>
      </c>
      <c r="H294" s="410">
        <v>0.44</v>
      </c>
      <c r="I294" s="410">
        <v>0.56999999999999995</v>
      </c>
      <c r="J294" s="273">
        <v>0.5</v>
      </c>
      <c r="K294" s="379"/>
      <c r="L294" s="410">
        <v>0.5</v>
      </c>
      <c r="M294" s="459"/>
      <c r="N294" s="272"/>
      <c r="O294" s="410">
        <v>0.48</v>
      </c>
      <c r="P294" s="259"/>
      <c r="Q294" s="250" t="s">
        <v>196</v>
      </c>
      <c r="R294" s="251"/>
      <c r="S294" s="15"/>
    </row>
    <row r="295" spans="1:19" s="41" customFormat="1" ht="15.75" customHeight="1" x14ac:dyDescent="0.25">
      <c r="A295" s="445"/>
      <c r="B295" s="318"/>
      <c r="C295" s="318"/>
      <c r="D295" s="447"/>
      <c r="E295" s="346"/>
      <c r="F295" s="345"/>
      <c r="G295" s="410"/>
      <c r="H295" s="410"/>
      <c r="I295" s="410"/>
      <c r="J295" s="377"/>
      <c r="K295" s="378"/>
      <c r="L295" s="410"/>
      <c r="M295" s="460"/>
      <c r="N295" s="272"/>
      <c r="O295" s="410"/>
      <c r="P295" s="260"/>
      <c r="Q295" s="252"/>
      <c r="R295" s="253"/>
      <c r="S295" s="15"/>
    </row>
    <row r="296" spans="1:19" s="41" customFormat="1" ht="15.75" customHeight="1" x14ac:dyDescent="0.25">
      <c r="A296" s="445"/>
      <c r="B296" s="319"/>
      <c r="C296" s="319"/>
      <c r="D296" s="448"/>
      <c r="E296" s="346"/>
      <c r="F296" s="345"/>
      <c r="G296" s="410"/>
      <c r="H296" s="410"/>
      <c r="I296" s="410"/>
      <c r="J296" s="373"/>
      <c r="K296" s="374"/>
      <c r="L296" s="410"/>
      <c r="M296" s="461"/>
      <c r="N296" s="272"/>
      <c r="O296" s="410"/>
      <c r="P296" s="261"/>
      <c r="Q296" s="254"/>
      <c r="R296" s="255"/>
      <c r="S296" s="15"/>
    </row>
    <row r="297" spans="1:19" ht="15.75" customHeight="1" x14ac:dyDescent="0.25">
      <c r="A297" s="445"/>
      <c r="B297" s="317" t="s">
        <v>192</v>
      </c>
      <c r="C297" s="439" t="s">
        <v>104</v>
      </c>
      <c r="D297" s="445" t="s">
        <v>107</v>
      </c>
      <c r="E297" s="293" t="s">
        <v>108</v>
      </c>
      <c r="F297" s="294"/>
      <c r="G297" s="74"/>
      <c r="H297" s="420" t="s">
        <v>207</v>
      </c>
      <c r="I297" s="421"/>
      <c r="J297" s="421"/>
      <c r="K297" s="422"/>
      <c r="L297" s="267">
        <v>8081</v>
      </c>
      <c r="M297" s="456" t="s">
        <v>22</v>
      </c>
      <c r="N297" s="264">
        <v>9298</v>
      </c>
      <c r="O297" s="267">
        <v>8081</v>
      </c>
      <c r="P297" s="215">
        <f>SUM(O297-N297)/N297</f>
        <v>-0.13088836308883631</v>
      </c>
      <c r="Q297" s="250"/>
      <c r="R297" s="251"/>
      <c r="S297" s="15"/>
    </row>
    <row r="298" spans="1:19" ht="15.75" customHeight="1" x14ac:dyDescent="0.25">
      <c r="A298" s="445"/>
      <c r="B298" s="318"/>
      <c r="C298" s="439"/>
      <c r="D298" s="445"/>
      <c r="E298" s="198"/>
      <c r="F298" s="199"/>
      <c r="G298" s="75"/>
      <c r="H298" s="423"/>
      <c r="I298" s="424"/>
      <c r="J298" s="424"/>
      <c r="K298" s="425"/>
      <c r="L298" s="268"/>
      <c r="M298" s="457"/>
      <c r="N298" s="265"/>
      <c r="O298" s="268"/>
      <c r="P298" s="216"/>
      <c r="Q298" s="252"/>
      <c r="R298" s="253"/>
      <c r="S298" s="15"/>
    </row>
    <row r="299" spans="1:19" ht="15.75" customHeight="1" x14ac:dyDescent="0.25">
      <c r="A299" s="445"/>
      <c r="B299" s="318"/>
      <c r="C299" s="439"/>
      <c r="D299" s="445"/>
      <c r="E299" s="198"/>
      <c r="F299" s="199"/>
      <c r="G299" s="75"/>
      <c r="H299" s="423"/>
      <c r="I299" s="424"/>
      <c r="J299" s="424"/>
      <c r="K299" s="425"/>
      <c r="L299" s="269"/>
      <c r="M299" s="458"/>
      <c r="N299" s="266"/>
      <c r="O299" s="269"/>
      <c r="P299" s="258"/>
      <c r="Q299" s="254"/>
      <c r="R299" s="255"/>
      <c r="S299" s="15"/>
    </row>
    <row r="300" spans="1:19" ht="15.75" customHeight="1" x14ac:dyDescent="0.25">
      <c r="A300" s="445"/>
      <c r="B300" s="318"/>
      <c r="C300" s="439" t="s">
        <v>104</v>
      </c>
      <c r="D300" s="445" t="s">
        <v>115</v>
      </c>
      <c r="E300" s="198"/>
      <c r="F300" s="199"/>
      <c r="G300" s="75"/>
      <c r="H300" s="423"/>
      <c r="I300" s="424"/>
      <c r="J300" s="424"/>
      <c r="K300" s="425"/>
      <c r="L300" s="267">
        <v>39121</v>
      </c>
      <c r="M300" s="468" t="s">
        <v>24</v>
      </c>
      <c r="N300" s="264">
        <v>24503</v>
      </c>
      <c r="O300" s="267">
        <v>39121</v>
      </c>
      <c r="P300" s="215">
        <f>SUM(O300-N300)/N300</f>
        <v>0.59658001061094557</v>
      </c>
      <c r="Q300" s="250"/>
      <c r="R300" s="251"/>
      <c r="S300" s="15"/>
    </row>
    <row r="301" spans="1:19" ht="15.75" customHeight="1" x14ac:dyDescent="0.25">
      <c r="A301" s="445"/>
      <c r="B301" s="318"/>
      <c r="C301" s="439"/>
      <c r="D301" s="445"/>
      <c r="E301" s="198"/>
      <c r="F301" s="199"/>
      <c r="G301" s="75"/>
      <c r="H301" s="423"/>
      <c r="I301" s="424"/>
      <c r="J301" s="424"/>
      <c r="K301" s="425"/>
      <c r="L301" s="268"/>
      <c r="M301" s="469"/>
      <c r="N301" s="265"/>
      <c r="O301" s="268"/>
      <c r="P301" s="216"/>
      <c r="Q301" s="252"/>
      <c r="R301" s="253"/>
      <c r="S301" s="15"/>
    </row>
    <row r="302" spans="1:19" ht="15.75" customHeight="1" x14ac:dyDescent="0.25">
      <c r="A302" s="445"/>
      <c r="B302" s="319"/>
      <c r="C302" s="439"/>
      <c r="D302" s="445"/>
      <c r="E302" s="198"/>
      <c r="F302" s="199"/>
      <c r="G302" s="75"/>
      <c r="H302" s="426"/>
      <c r="I302" s="427"/>
      <c r="J302" s="427"/>
      <c r="K302" s="428"/>
      <c r="L302" s="269"/>
      <c r="M302" s="470"/>
      <c r="N302" s="266"/>
      <c r="O302" s="269"/>
      <c r="P302" s="216"/>
      <c r="Q302" s="254"/>
      <c r="R302" s="255"/>
      <c r="S302" s="15"/>
    </row>
    <row r="303" spans="1:19" ht="15.75" customHeight="1" x14ac:dyDescent="0.25">
      <c r="A303" s="449" t="s">
        <v>130</v>
      </c>
      <c r="B303" s="221" t="s">
        <v>114</v>
      </c>
      <c r="C303" s="221" t="s">
        <v>101</v>
      </c>
      <c r="D303" s="449" t="s">
        <v>102</v>
      </c>
      <c r="E303" s="342"/>
      <c r="F303" s="411"/>
      <c r="G303" s="410">
        <v>0.69</v>
      </c>
      <c r="H303" s="410">
        <v>0.66</v>
      </c>
      <c r="I303" s="410">
        <v>0.65</v>
      </c>
      <c r="J303" s="273">
        <v>0.74</v>
      </c>
      <c r="K303" s="379"/>
      <c r="L303" s="410">
        <v>0.76</v>
      </c>
      <c r="M303" s="459"/>
      <c r="N303" s="465"/>
      <c r="O303" s="215">
        <v>0.7</v>
      </c>
      <c r="P303" s="259"/>
      <c r="Q303" s="185" t="s">
        <v>196</v>
      </c>
      <c r="R303" s="186"/>
      <c r="S303" s="15"/>
    </row>
    <row r="304" spans="1:19" s="37" customFormat="1" ht="15.75" customHeight="1" x14ac:dyDescent="0.25">
      <c r="A304" s="449"/>
      <c r="B304" s="221"/>
      <c r="C304" s="221"/>
      <c r="D304" s="449"/>
      <c r="E304" s="344"/>
      <c r="F304" s="412"/>
      <c r="G304" s="410"/>
      <c r="H304" s="410"/>
      <c r="I304" s="410"/>
      <c r="J304" s="377"/>
      <c r="K304" s="378"/>
      <c r="L304" s="410"/>
      <c r="M304" s="460"/>
      <c r="N304" s="466"/>
      <c r="O304" s="216"/>
      <c r="P304" s="260"/>
      <c r="Q304" s="185"/>
      <c r="R304" s="186"/>
      <c r="S304" s="15"/>
    </row>
    <row r="305" spans="1:19" ht="15.75" customHeight="1" x14ac:dyDescent="0.25">
      <c r="A305" s="449"/>
      <c r="B305" s="221"/>
      <c r="C305" s="221"/>
      <c r="D305" s="449"/>
      <c r="E305" s="344"/>
      <c r="F305" s="412"/>
      <c r="G305" s="410"/>
      <c r="H305" s="410"/>
      <c r="I305" s="410"/>
      <c r="J305" s="377"/>
      <c r="K305" s="378"/>
      <c r="L305" s="410"/>
      <c r="M305" s="460"/>
      <c r="N305" s="466"/>
      <c r="O305" s="216"/>
      <c r="P305" s="260"/>
      <c r="Q305" s="185"/>
      <c r="R305" s="186"/>
      <c r="S305" s="15"/>
    </row>
    <row r="306" spans="1:19" ht="15.75" customHeight="1" x14ac:dyDescent="0.25">
      <c r="A306" s="185"/>
      <c r="B306" s="284"/>
      <c r="C306" s="284"/>
      <c r="D306" s="185"/>
      <c r="E306" s="344"/>
      <c r="F306" s="412"/>
      <c r="G306" s="410"/>
      <c r="H306" s="410"/>
      <c r="I306" s="410"/>
      <c r="J306" s="373"/>
      <c r="K306" s="374"/>
      <c r="L306" s="410"/>
      <c r="M306" s="461"/>
      <c r="N306" s="467"/>
      <c r="O306" s="258"/>
      <c r="P306" s="261"/>
      <c r="Q306" s="262"/>
      <c r="R306" s="263"/>
      <c r="S306" s="15"/>
    </row>
    <row r="307" spans="1:19" ht="15.75" customHeight="1" x14ac:dyDescent="0.25">
      <c r="A307" s="185"/>
      <c r="B307" s="284" t="s">
        <v>116</v>
      </c>
      <c r="C307" s="284" t="s">
        <v>104</v>
      </c>
      <c r="D307" s="185" t="s">
        <v>105</v>
      </c>
      <c r="E307" s="416"/>
      <c r="F307" s="417"/>
      <c r="G307" s="77"/>
      <c r="H307" s="231" t="s">
        <v>207</v>
      </c>
      <c r="I307" s="232"/>
      <c r="J307" s="232"/>
      <c r="K307" s="233"/>
      <c r="L307" s="267">
        <v>230220</v>
      </c>
      <c r="M307" s="413" t="s">
        <v>22</v>
      </c>
      <c r="N307" s="264">
        <v>235667</v>
      </c>
      <c r="O307" s="267">
        <v>230220</v>
      </c>
      <c r="P307" s="215">
        <f>SUM(O307-N307)/N307</f>
        <v>-2.3113121480733408E-2</v>
      </c>
      <c r="Q307" s="187" t="s">
        <v>221</v>
      </c>
      <c r="R307" s="188"/>
      <c r="S307" s="15"/>
    </row>
    <row r="308" spans="1:19" s="37" customFormat="1" ht="15.75" customHeight="1" x14ac:dyDescent="0.25">
      <c r="A308" s="185"/>
      <c r="B308" s="284"/>
      <c r="C308" s="284"/>
      <c r="D308" s="185"/>
      <c r="E308" s="418"/>
      <c r="F308" s="419"/>
      <c r="G308" s="78"/>
      <c r="H308" s="234"/>
      <c r="I308" s="235"/>
      <c r="J308" s="235"/>
      <c r="K308" s="236"/>
      <c r="L308" s="268"/>
      <c r="M308" s="414"/>
      <c r="N308" s="265"/>
      <c r="O308" s="268"/>
      <c r="P308" s="216"/>
      <c r="Q308" s="189"/>
      <c r="R308" s="190"/>
      <c r="S308" s="15"/>
    </row>
    <row r="309" spans="1:19" ht="15.75" customHeight="1" x14ac:dyDescent="0.25">
      <c r="A309" s="185"/>
      <c r="B309" s="284"/>
      <c r="C309" s="284"/>
      <c r="D309" s="185"/>
      <c r="E309" s="418"/>
      <c r="F309" s="419"/>
      <c r="G309" s="78"/>
      <c r="H309" s="234"/>
      <c r="I309" s="235"/>
      <c r="J309" s="235"/>
      <c r="K309" s="236"/>
      <c r="L309" s="268"/>
      <c r="M309" s="414"/>
      <c r="N309" s="265"/>
      <c r="O309" s="268"/>
      <c r="P309" s="216"/>
      <c r="Q309" s="189"/>
      <c r="R309" s="190"/>
      <c r="S309" s="15"/>
    </row>
    <row r="310" spans="1:19" ht="15.75" customHeight="1" x14ac:dyDescent="0.25">
      <c r="A310" s="185"/>
      <c r="B310" s="284"/>
      <c r="C310" s="284"/>
      <c r="D310" s="185"/>
      <c r="E310" s="418"/>
      <c r="F310" s="419"/>
      <c r="G310" s="78"/>
      <c r="H310" s="237"/>
      <c r="I310" s="238"/>
      <c r="J310" s="238"/>
      <c r="K310" s="239"/>
      <c r="L310" s="269"/>
      <c r="M310" s="415"/>
      <c r="N310" s="266"/>
      <c r="O310" s="269"/>
      <c r="P310" s="258"/>
      <c r="Q310" s="270"/>
      <c r="R310" s="271"/>
      <c r="S310" s="15"/>
    </row>
    <row r="311" spans="1:19" ht="15.75" customHeight="1" x14ac:dyDescent="0.25">
      <c r="A311" s="445" t="s">
        <v>131</v>
      </c>
      <c r="B311" s="439" t="s">
        <v>193</v>
      </c>
      <c r="C311" s="439" t="s">
        <v>133</v>
      </c>
      <c r="D311" s="445" t="s">
        <v>179</v>
      </c>
      <c r="E311" s="342"/>
      <c r="F311" s="343"/>
      <c r="G311" s="389">
        <v>0.83299999999999996</v>
      </c>
      <c r="H311" s="389">
        <v>0.83299999999999996</v>
      </c>
      <c r="I311" s="389">
        <v>0.83299999999999996</v>
      </c>
      <c r="J311" s="450">
        <v>0.83299999999999996</v>
      </c>
      <c r="K311" s="451"/>
      <c r="L311" s="389">
        <v>0.83299999999999996</v>
      </c>
      <c r="M311" s="459"/>
      <c r="N311" s="272"/>
      <c r="O311" s="217">
        <v>0.83299999999999996</v>
      </c>
      <c r="P311" s="259"/>
      <c r="Q311" s="185" t="s">
        <v>196</v>
      </c>
      <c r="R311" s="186"/>
      <c r="S311" s="15"/>
    </row>
    <row r="312" spans="1:19" s="41" customFormat="1" ht="15.75" customHeight="1" x14ac:dyDescent="0.25">
      <c r="A312" s="445"/>
      <c r="B312" s="439"/>
      <c r="C312" s="439"/>
      <c r="D312" s="445"/>
      <c r="E312" s="344"/>
      <c r="F312" s="345"/>
      <c r="G312" s="389"/>
      <c r="H312" s="389"/>
      <c r="I312" s="389"/>
      <c r="J312" s="452"/>
      <c r="K312" s="453"/>
      <c r="L312" s="389"/>
      <c r="M312" s="460"/>
      <c r="N312" s="272"/>
      <c r="O312" s="218"/>
      <c r="P312" s="260"/>
      <c r="Q312" s="185"/>
      <c r="R312" s="186"/>
      <c r="S312" s="15"/>
    </row>
    <row r="313" spans="1:19" ht="15.75" x14ac:dyDescent="0.25">
      <c r="A313" s="445"/>
      <c r="B313" s="439"/>
      <c r="C313" s="439"/>
      <c r="D313" s="445"/>
      <c r="E313" s="344"/>
      <c r="F313" s="345"/>
      <c r="G313" s="389"/>
      <c r="H313" s="389"/>
      <c r="I313" s="389"/>
      <c r="J313" s="452"/>
      <c r="K313" s="453"/>
      <c r="L313" s="389"/>
      <c r="M313" s="460"/>
      <c r="N313" s="272"/>
      <c r="O313" s="218"/>
      <c r="P313" s="260"/>
      <c r="Q313" s="185"/>
      <c r="R313" s="186"/>
      <c r="S313" s="15"/>
    </row>
    <row r="314" spans="1:19" s="36" customFormat="1" ht="15.75" x14ac:dyDescent="0.25">
      <c r="A314" s="445"/>
      <c r="B314" s="439"/>
      <c r="C314" s="439"/>
      <c r="D314" s="445"/>
      <c r="E314" s="344"/>
      <c r="F314" s="345"/>
      <c r="G314" s="389"/>
      <c r="H314" s="389"/>
      <c r="I314" s="389"/>
      <c r="J314" s="454"/>
      <c r="K314" s="455"/>
      <c r="L314" s="389"/>
      <c r="M314" s="460"/>
      <c r="N314" s="272"/>
      <c r="O314" s="218"/>
      <c r="P314" s="261"/>
      <c r="Q314" s="262"/>
      <c r="R314" s="263"/>
      <c r="S314" s="15"/>
    </row>
    <row r="315" spans="1:19" s="41" customFormat="1" ht="15.75" x14ac:dyDescent="0.25">
      <c r="A315" s="445"/>
      <c r="B315" s="439" t="s">
        <v>194</v>
      </c>
      <c r="C315" s="439" t="s">
        <v>133</v>
      </c>
      <c r="D315" s="446" t="s">
        <v>180</v>
      </c>
      <c r="E315" s="342"/>
      <c r="F315" s="343"/>
      <c r="G315" s="389">
        <v>0.8</v>
      </c>
      <c r="H315" s="389">
        <v>1</v>
      </c>
      <c r="I315" s="389">
        <v>1</v>
      </c>
      <c r="J315" s="450">
        <v>1</v>
      </c>
      <c r="K315" s="451"/>
      <c r="L315" s="389">
        <v>0.8</v>
      </c>
      <c r="M315" s="459"/>
      <c r="N315" s="272"/>
      <c r="O315" s="217">
        <v>0.92</v>
      </c>
      <c r="P315" s="259"/>
      <c r="Q315" s="185" t="s">
        <v>196</v>
      </c>
      <c r="R315" s="186"/>
      <c r="S315" s="15"/>
    </row>
    <row r="316" spans="1:19" s="41" customFormat="1" ht="15.75" x14ac:dyDescent="0.25">
      <c r="A316" s="445"/>
      <c r="B316" s="439"/>
      <c r="C316" s="439"/>
      <c r="D316" s="447"/>
      <c r="E316" s="344"/>
      <c r="F316" s="345"/>
      <c r="G316" s="389"/>
      <c r="H316" s="389"/>
      <c r="I316" s="389"/>
      <c r="J316" s="452"/>
      <c r="K316" s="453"/>
      <c r="L316" s="389"/>
      <c r="M316" s="460"/>
      <c r="N316" s="272"/>
      <c r="O316" s="218"/>
      <c r="P316" s="260"/>
      <c r="Q316" s="185"/>
      <c r="R316" s="186"/>
      <c r="S316" s="15"/>
    </row>
    <row r="317" spans="1:19" s="41" customFormat="1" ht="15.75" x14ac:dyDescent="0.25">
      <c r="A317" s="445"/>
      <c r="B317" s="439"/>
      <c r="C317" s="439"/>
      <c r="D317" s="447"/>
      <c r="E317" s="344"/>
      <c r="F317" s="345"/>
      <c r="G317" s="389"/>
      <c r="H317" s="389"/>
      <c r="I317" s="389"/>
      <c r="J317" s="452"/>
      <c r="K317" s="453"/>
      <c r="L317" s="389"/>
      <c r="M317" s="460"/>
      <c r="N317" s="272"/>
      <c r="O317" s="218"/>
      <c r="P317" s="260"/>
      <c r="Q317" s="185"/>
      <c r="R317" s="186"/>
      <c r="S317" s="15"/>
    </row>
    <row r="318" spans="1:19" s="41" customFormat="1" ht="15.75" x14ac:dyDescent="0.25">
      <c r="A318" s="445"/>
      <c r="B318" s="439"/>
      <c r="C318" s="439"/>
      <c r="D318" s="448"/>
      <c r="E318" s="344"/>
      <c r="F318" s="345"/>
      <c r="G318" s="389"/>
      <c r="H318" s="389"/>
      <c r="I318" s="389"/>
      <c r="J318" s="454"/>
      <c r="K318" s="455"/>
      <c r="L318" s="389"/>
      <c r="M318" s="460"/>
      <c r="N318" s="272"/>
      <c r="O318" s="218"/>
      <c r="P318" s="261"/>
      <c r="Q318" s="262"/>
      <c r="R318" s="263"/>
      <c r="S318" s="15"/>
    </row>
    <row r="319" spans="1:19" ht="15.75" customHeight="1" x14ac:dyDescent="0.25">
      <c r="A319" s="445"/>
      <c r="B319" s="317" t="s">
        <v>195</v>
      </c>
      <c r="C319" s="439" t="s">
        <v>104</v>
      </c>
      <c r="D319" s="445" t="s">
        <v>107</v>
      </c>
      <c r="E319" s="156" t="s">
        <v>108</v>
      </c>
      <c r="F319" s="156"/>
      <c r="G319" s="67"/>
      <c r="H319" s="420" t="s">
        <v>207</v>
      </c>
      <c r="I319" s="421"/>
      <c r="J319" s="421"/>
      <c r="K319" s="422"/>
      <c r="L319" s="267">
        <v>7424</v>
      </c>
      <c r="M319" s="456" t="s">
        <v>22</v>
      </c>
      <c r="N319" s="264">
        <v>11808</v>
      </c>
      <c r="O319" s="267">
        <v>7424</v>
      </c>
      <c r="P319" s="215">
        <f>SUM(O319-N319)/N319</f>
        <v>-0.37127371273712739</v>
      </c>
      <c r="Q319" s="250" t="s">
        <v>215</v>
      </c>
      <c r="R319" s="251"/>
      <c r="S319" s="6"/>
    </row>
    <row r="320" spans="1:19" s="37" customFormat="1" ht="15.75" customHeight="1" x14ac:dyDescent="0.25">
      <c r="A320" s="445"/>
      <c r="B320" s="318"/>
      <c r="C320" s="439"/>
      <c r="D320" s="445"/>
      <c r="E320" s="156"/>
      <c r="F320" s="156"/>
      <c r="G320" s="68"/>
      <c r="H320" s="423"/>
      <c r="I320" s="424"/>
      <c r="J320" s="424"/>
      <c r="K320" s="425"/>
      <c r="L320" s="268"/>
      <c r="M320" s="457"/>
      <c r="N320" s="265"/>
      <c r="O320" s="268"/>
      <c r="P320" s="216"/>
      <c r="Q320" s="252"/>
      <c r="R320" s="253"/>
      <c r="S320" s="6"/>
    </row>
    <row r="321" spans="1:19" s="37" customFormat="1" ht="15.75" customHeight="1" x14ac:dyDescent="0.25">
      <c r="A321" s="445"/>
      <c r="B321" s="318"/>
      <c r="C321" s="439"/>
      <c r="D321" s="445"/>
      <c r="E321" s="156"/>
      <c r="F321" s="156"/>
      <c r="G321" s="68"/>
      <c r="H321" s="423"/>
      <c r="I321" s="424"/>
      <c r="J321" s="424"/>
      <c r="K321" s="425"/>
      <c r="L321" s="269"/>
      <c r="M321" s="457"/>
      <c r="N321" s="265"/>
      <c r="O321" s="268"/>
      <c r="P321" s="216"/>
      <c r="Q321" s="254"/>
      <c r="R321" s="255"/>
      <c r="S321" s="6"/>
    </row>
    <row r="322" spans="1:19" ht="15.75" customHeight="1" x14ac:dyDescent="0.25">
      <c r="A322" s="445"/>
      <c r="B322" s="318"/>
      <c r="C322" s="439" t="s">
        <v>104</v>
      </c>
      <c r="D322" s="445" t="s">
        <v>115</v>
      </c>
      <c r="E322" s="156"/>
      <c r="F322" s="156"/>
      <c r="G322" s="68"/>
      <c r="H322" s="423"/>
      <c r="I322" s="424"/>
      <c r="J322" s="424"/>
      <c r="K322" s="425"/>
      <c r="L322" s="267">
        <v>16603</v>
      </c>
      <c r="M322" s="456" t="s">
        <v>22</v>
      </c>
      <c r="N322" s="264">
        <v>23580</v>
      </c>
      <c r="O322" s="267">
        <v>16603</v>
      </c>
      <c r="P322" s="215">
        <f>SUM(O322-N322)/N322</f>
        <v>-0.2958863443596268</v>
      </c>
      <c r="Q322" s="250"/>
      <c r="R322" s="251"/>
      <c r="S322" s="15"/>
    </row>
    <row r="323" spans="1:19" s="37" customFormat="1" ht="15.75" customHeight="1" x14ac:dyDescent="0.25">
      <c r="A323" s="445"/>
      <c r="B323" s="318"/>
      <c r="C323" s="439"/>
      <c r="D323" s="445"/>
      <c r="E323" s="156"/>
      <c r="F323" s="156"/>
      <c r="G323" s="68"/>
      <c r="H323" s="423"/>
      <c r="I323" s="424"/>
      <c r="J323" s="424"/>
      <c r="K323" s="425"/>
      <c r="L323" s="268"/>
      <c r="M323" s="457"/>
      <c r="N323" s="265"/>
      <c r="O323" s="268"/>
      <c r="P323" s="216"/>
      <c r="Q323" s="252"/>
      <c r="R323" s="253"/>
      <c r="S323" s="15"/>
    </row>
    <row r="324" spans="1:19" ht="15.75" customHeight="1" x14ac:dyDescent="0.25">
      <c r="A324" s="445"/>
      <c r="B324" s="319"/>
      <c r="C324" s="439"/>
      <c r="D324" s="445"/>
      <c r="E324" s="156"/>
      <c r="F324" s="156"/>
      <c r="G324" s="69"/>
      <c r="H324" s="426"/>
      <c r="I324" s="427"/>
      <c r="J324" s="427"/>
      <c r="K324" s="428"/>
      <c r="L324" s="269"/>
      <c r="M324" s="458"/>
      <c r="N324" s="266"/>
      <c r="O324" s="269"/>
      <c r="P324" s="258"/>
      <c r="Q324" s="254"/>
      <c r="R324" s="255"/>
      <c r="S324" s="15"/>
    </row>
    <row r="325" spans="1:19" ht="15.75" x14ac:dyDescent="0.25">
      <c r="A325" s="31"/>
      <c r="B325" s="31"/>
      <c r="C325" s="31"/>
      <c r="D325" s="31"/>
      <c r="E325" s="31"/>
      <c r="F325" s="31"/>
      <c r="G325" s="31"/>
      <c r="H325" s="31"/>
      <c r="I325" s="31"/>
      <c r="J325" s="31"/>
      <c r="K325" s="31"/>
      <c r="L325" s="31"/>
      <c r="M325" s="31"/>
      <c r="N325" s="31"/>
      <c r="O325" s="31"/>
      <c r="P325" s="31"/>
      <c r="Q325" s="31"/>
      <c r="R325" s="31"/>
      <c r="S325" s="6"/>
    </row>
    <row r="326" spans="1:19" ht="15.75" x14ac:dyDescent="0.25">
      <c r="A326" s="31"/>
      <c r="B326" s="31"/>
      <c r="C326" s="31"/>
      <c r="D326" s="31"/>
      <c r="E326" s="31"/>
      <c r="F326" s="31"/>
      <c r="G326" s="31"/>
      <c r="H326" s="31"/>
      <c r="I326" s="31"/>
      <c r="J326" s="31"/>
      <c r="K326" s="31"/>
      <c r="L326" s="31"/>
      <c r="M326" s="31"/>
      <c r="N326" s="32"/>
      <c r="O326" s="31"/>
      <c r="P326" s="31"/>
      <c r="Q326" s="31"/>
      <c r="R326" s="31"/>
      <c r="S326" s="6"/>
    </row>
    <row r="327" spans="1:19" x14ac:dyDescent="0.25">
      <c r="A327" s="33"/>
      <c r="B327" s="33"/>
      <c r="C327" s="33"/>
      <c r="D327" s="33"/>
      <c r="E327" s="33"/>
      <c r="F327" s="33"/>
      <c r="G327" s="33"/>
      <c r="H327" s="33"/>
      <c r="I327" s="33"/>
      <c r="J327" s="33"/>
      <c r="K327" s="33"/>
      <c r="L327" s="33"/>
      <c r="M327" s="33"/>
      <c r="N327" s="33"/>
      <c r="O327" s="33"/>
      <c r="P327" s="33"/>
      <c r="Q327" s="33"/>
      <c r="R327" s="33"/>
      <c r="S327" s="33"/>
    </row>
  </sheetData>
  <mergeCells count="957">
    <mergeCell ref="P168:P173"/>
    <mergeCell ref="O162:O167"/>
    <mergeCell ref="C184:D184"/>
    <mergeCell ref="C201:C202"/>
    <mergeCell ref="J195:K198"/>
    <mergeCell ref="J191:K194"/>
    <mergeCell ref="C166:D166"/>
    <mergeCell ref="C165:D165"/>
    <mergeCell ref="C171:D171"/>
    <mergeCell ref="M168:M173"/>
    <mergeCell ref="P195:P198"/>
    <mergeCell ref="C195:D198"/>
    <mergeCell ref="J164:K164"/>
    <mergeCell ref="J162:K163"/>
    <mergeCell ref="J168:K169"/>
    <mergeCell ref="J167:K167"/>
    <mergeCell ref="J166:K166"/>
    <mergeCell ref="J165:K165"/>
    <mergeCell ref="O168:O173"/>
    <mergeCell ref="J171:K171"/>
    <mergeCell ref="J170:K170"/>
    <mergeCell ref="J173:K173"/>
    <mergeCell ref="O195:O198"/>
    <mergeCell ref="I8:I10"/>
    <mergeCell ref="I12:I15"/>
    <mergeCell ref="I16:I19"/>
    <mergeCell ref="I20:I24"/>
    <mergeCell ref="H119:H120"/>
    <mergeCell ref="G119:G120"/>
    <mergeCell ref="H270:K275"/>
    <mergeCell ref="H297:K302"/>
    <mergeCell ref="M16:M19"/>
    <mergeCell ref="M121:N122"/>
    <mergeCell ref="K121:L122"/>
    <mergeCell ref="I121:J122"/>
    <mergeCell ref="H121:H122"/>
    <mergeCell ref="G121:G122"/>
    <mergeCell ref="M123:N124"/>
    <mergeCell ref="M115:N116"/>
    <mergeCell ref="K115:L116"/>
    <mergeCell ref="I115:J116"/>
    <mergeCell ref="I98:I101"/>
    <mergeCell ref="I102:I104"/>
    <mergeCell ref="I105:I108"/>
    <mergeCell ref="H105:H108"/>
    <mergeCell ref="J85:K87"/>
    <mergeCell ref="K55:K57"/>
    <mergeCell ref="J98:K101"/>
    <mergeCell ref="J94:K97"/>
    <mergeCell ref="J89:K93"/>
    <mergeCell ref="E76:F78"/>
    <mergeCell ref="E32:F33"/>
    <mergeCell ref="I43:I45"/>
    <mergeCell ref="I46:I50"/>
    <mergeCell ref="I51:I54"/>
    <mergeCell ref="I32:I33"/>
    <mergeCell ref="I34:I36"/>
    <mergeCell ref="I38:I42"/>
    <mergeCell ref="E64:F70"/>
    <mergeCell ref="G71:G73"/>
    <mergeCell ref="G74:G75"/>
    <mergeCell ref="G76:G78"/>
    <mergeCell ref="N16:N19"/>
    <mergeCell ref="O16:O19"/>
    <mergeCell ref="P16:P19"/>
    <mergeCell ref="Q16:R19"/>
    <mergeCell ref="J79:J81"/>
    <mergeCell ref="P71:P73"/>
    <mergeCell ref="Q71:R73"/>
    <mergeCell ref="N71:N73"/>
    <mergeCell ref="M58:M63"/>
    <mergeCell ref="Q55:R57"/>
    <mergeCell ref="O43:O45"/>
    <mergeCell ref="P46:P50"/>
    <mergeCell ref="O64:O70"/>
    <mergeCell ref="Q58:R63"/>
    <mergeCell ref="P58:P63"/>
    <mergeCell ref="Q64:R70"/>
    <mergeCell ref="O58:O63"/>
    <mergeCell ref="O55:O57"/>
    <mergeCell ref="Q43:R45"/>
    <mergeCell ref="Q46:R50"/>
    <mergeCell ref="A37:A45"/>
    <mergeCell ref="A46:A50"/>
    <mergeCell ref="A51:A54"/>
    <mergeCell ref="K51:K54"/>
    <mergeCell ref="K38:K42"/>
    <mergeCell ref="H20:H24"/>
    <mergeCell ref="B58:B63"/>
    <mergeCell ref="A55:A57"/>
    <mergeCell ref="B51:B54"/>
    <mergeCell ref="A12:A19"/>
    <mergeCell ref="B16:B19"/>
    <mergeCell ref="C16:D19"/>
    <mergeCell ref="E16:F19"/>
    <mergeCell ref="H16:H19"/>
    <mergeCell ref="C12:D15"/>
    <mergeCell ref="E12:F15"/>
    <mergeCell ref="A25:A28"/>
    <mergeCell ref="B25:B28"/>
    <mergeCell ref="A64:A70"/>
    <mergeCell ref="P64:P70"/>
    <mergeCell ref="P55:P57"/>
    <mergeCell ref="A58:A63"/>
    <mergeCell ref="K58:K63"/>
    <mergeCell ref="K64:K70"/>
    <mergeCell ref="K71:K73"/>
    <mergeCell ref="K74:K75"/>
    <mergeCell ref="K76:K78"/>
    <mergeCell ref="A221:A223"/>
    <mergeCell ref="A224:A226"/>
    <mergeCell ref="A230:A232"/>
    <mergeCell ref="A227:A229"/>
    <mergeCell ref="B227:B229"/>
    <mergeCell ref="B218:B220"/>
    <mergeCell ref="B224:B226"/>
    <mergeCell ref="A203:A205"/>
    <mergeCell ref="A218:A220"/>
    <mergeCell ref="B209:B211"/>
    <mergeCell ref="A206:A208"/>
    <mergeCell ref="A212:A214"/>
    <mergeCell ref="A209:A211"/>
    <mergeCell ref="A215:A217"/>
    <mergeCell ref="Q273:R275"/>
    <mergeCell ref="Q270:R272"/>
    <mergeCell ref="P254:P257"/>
    <mergeCell ref="H254:H257"/>
    <mergeCell ref="N270:N272"/>
    <mergeCell ref="O270:O272"/>
    <mergeCell ref="J254:K257"/>
    <mergeCell ref="J251:K253"/>
    <mergeCell ref="H251:H253"/>
    <mergeCell ref="P273:P275"/>
    <mergeCell ref="P282:P284"/>
    <mergeCell ref="J288:K290"/>
    <mergeCell ref="H276:H278"/>
    <mergeCell ref="I266:I269"/>
    <mergeCell ref="I276:I278"/>
    <mergeCell ref="N279:N281"/>
    <mergeCell ref="N288:N290"/>
    <mergeCell ref="M258:M261"/>
    <mergeCell ref="O266:O269"/>
    <mergeCell ref="J276:K278"/>
    <mergeCell ref="J266:K269"/>
    <mergeCell ref="P279:P281"/>
    <mergeCell ref="O279:O281"/>
    <mergeCell ref="P266:P269"/>
    <mergeCell ref="M266:M269"/>
    <mergeCell ref="M270:M272"/>
    <mergeCell ref="O262:O265"/>
    <mergeCell ref="L258:L261"/>
    <mergeCell ref="M273:M275"/>
    <mergeCell ref="B55:B57"/>
    <mergeCell ref="C58:D63"/>
    <mergeCell ref="C25:D28"/>
    <mergeCell ref="E29:F29"/>
    <mergeCell ref="C29:D29"/>
    <mergeCell ref="M30:M31"/>
    <mergeCell ref="M34:M36"/>
    <mergeCell ref="M32:M33"/>
    <mergeCell ref="O282:O284"/>
    <mergeCell ref="B221:B223"/>
    <mergeCell ref="B215:B217"/>
    <mergeCell ref="D203:R205"/>
    <mergeCell ref="C209:C211"/>
    <mergeCell ref="C206:C208"/>
    <mergeCell ref="C203:C205"/>
    <mergeCell ref="M55:M57"/>
    <mergeCell ref="E74:F75"/>
    <mergeCell ref="Q109:R128"/>
    <mergeCell ref="E79:F81"/>
    <mergeCell ref="J58:J63"/>
    <mergeCell ref="J64:J70"/>
    <mergeCell ref="J71:J73"/>
    <mergeCell ref="J74:J75"/>
    <mergeCell ref="J76:J78"/>
    <mergeCell ref="M79:M81"/>
    <mergeCell ref="I55:I57"/>
    <mergeCell ref="I58:I63"/>
    <mergeCell ref="J25:J28"/>
    <mergeCell ref="J30:J31"/>
    <mergeCell ref="M71:M73"/>
    <mergeCell ref="N55:N57"/>
    <mergeCell ref="H25:H28"/>
    <mergeCell ref="N58:N63"/>
    <mergeCell ref="H34:H36"/>
    <mergeCell ref="H58:H63"/>
    <mergeCell ref="K79:K81"/>
    <mergeCell ref="P25:P28"/>
    <mergeCell ref="C30:D31"/>
    <mergeCell ref="N64:N70"/>
    <mergeCell ref="I25:I28"/>
    <mergeCell ref="I30:I31"/>
    <mergeCell ref="E55:F57"/>
    <mergeCell ref="E58:F63"/>
    <mergeCell ref="P30:P31"/>
    <mergeCell ref="P38:P42"/>
    <mergeCell ref="C32:D33"/>
    <mergeCell ref="K30:K31"/>
    <mergeCell ref="J55:J57"/>
    <mergeCell ref="O32:O33"/>
    <mergeCell ref="N34:N36"/>
    <mergeCell ref="G64:G70"/>
    <mergeCell ref="N46:N50"/>
    <mergeCell ref="N51:N54"/>
    <mergeCell ref="E38:F42"/>
    <mergeCell ref="E30:F31"/>
    <mergeCell ref="Q51:R54"/>
    <mergeCell ref="N43:N45"/>
    <mergeCell ref="C38:D42"/>
    <mergeCell ref="H46:H50"/>
    <mergeCell ref="M51:M54"/>
    <mergeCell ref="E51:F54"/>
    <mergeCell ref="O46:O50"/>
    <mergeCell ref="O51:O54"/>
    <mergeCell ref="P51:P54"/>
    <mergeCell ref="Q38:R42"/>
    <mergeCell ref="C51:D54"/>
    <mergeCell ref="J38:J42"/>
    <mergeCell ref="J43:J45"/>
    <mergeCell ref="J46:J50"/>
    <mergeCell ref="J51:J54"/>
    <mergeCell ref="Q37:R37"/>
    <mergeCell ref="Q29:R36"/>
    <mergeCell ref="M46:M50"/>
    <mergeCell ref="M20:M24"/>
    <mergeCell ref="C20:D24"/>
    <mergeCell ref="Q20:R24"/>
    <mergeCell ref="O20:O24"/>
    <mergeCell ref="N25:N28"/>
    <mergeCell ref="Q25:R28"/>
    <mergeCell ref="P20:P24"/>
    <mergeCell ref="O25:O28"/>
    <mergeCell ref="H30:H31"/>
    <mergeCell ref="M38:M42"/>
    <mergeCell ref="M43:M45"/>
    <mergeCell ref="P43:P45"/>
    <mergeCell ref="H43:H45"/>
    <mergeCell ref="P34:P36"/>
    <mergeCell ref="P32:P33"/>
    <mergeCell ref="N32:N33"/>
    <mergeCell ref="O38:O42"/>
    <mergeCell ref="N30:N31"/>
    <mergeCell ref="O34:O36"/>
    <mergeCell ref="K20:K24"/>
    <mergeCell ref="K25:K28"/>
    <mergeCell ref="B37:B45"/>
    <mergeCell ref="H38:H42"/>
    <mergeCell ref="E46:F50"/>
    <mergeCell ref="E43:F45"/>
    <mergeCell ref="C46:D50"/>
    <mergeCell ref="E37:F37"/>
    <mergeCell ref="C43:D45"/>
    <mergeCell ref="C37:D37"/>
    <mergeCell ref="G43:G45"/>
    <mergeCell ref="G46:G50"/>
    <mergeCell ref="B46:B50"/>
    <mergeCell ref="J20:J24"/>
    <mergeCell ref="J34:J36"/>
    <mergeCell ref="P144:P153"/>
    <mergeCell ref="P154:P161"/>
    <mergeCell ref="J185:K185"/>
    <mergeCell ref="J184:K184"/>
    <mergeCell ref="A20:A24"/>
    <mergeCell ref="N20:N24"/>
    <mergeCell ref="N38:N42"/>
    <mergeCell ref="O30:O31"/>
    <mergeCell ref="E20:F24"/>
    <mergeCell ref="E25:F28"/>
    <mergeCell ref="M25:M28"/>
    <mergeCell ref="E34:F36"/>
    <mergeCell ref="H32:H33"/>
    <mergeCell ref="B20:B24"/>
    <mergeCell ref="B29:B36"/>
    <mergeCell ref="A29:A36"/>
    <mergeCell ref="C34:D36"/>
    <mergeCell ref="J32:J33"/>
    <mergeCell ref="K32:K33"/>
    <mergeCell ref="K34:K36"/>
    <mergeCell ref="L34:L36"/>
    <mergeCell ref="L38:L42"/>
    <mergeCell ref="O105:O108"/>
    <mergeCell ref="A102:A104"/>
    <mergeCell ref="E162:F167"/>
    <mergeCell ref="H162:H163"/>
    <mergeCell ref="E168:F173"/>
    <mergeCell ref="C109:D128"/>
    <mergeCell ref="J172:K172"/>
    <mergeCell ref="M162:M167"/>
    <mergeCell ref="C167:D167"/>
    <mergeCell ref="C162:D163"/>
    <mergeCell ref="G168:G169"/>
    <mergeCell ref="C173:D173"/>
    <mergeCell ref="C164:D164"/>
    <mergeCell ref="I162:I163"/>
    <mergeCell ref="G162:G163"/>
    <mergeCell ref="I168:I169"/>
    <mergeCell ref="O102:O104"/>
    <mergeCell ref="G123:G124"/>
    <mergeCell ref="H154:H161"/>
    <mergeCell ref="G105:G108"/>
    <mergeCell ref="J154:J161"/>
    <mergeCell ref="E154:F161"/>
    <mergeCell ref="N144:N153"/>
    <mergeCell ref="J144:K153"/>
    <mergeCell ref="N76:N78"/>
    <mergeCell ref="M76:M78"/>
    <mergeCell ref="O144:O153"/>
    <mergeCell ref="B140:B143"/>
    <mergeCell ref="H140:H143"/>
    <mergeCell ref="I140:I143"/>
    <mergeCell ref="C136:D139"/>
    <mergeCell ref="B144:B161"/>
    <mergeCell ref="C154:D161"/>
    <mergeCell ref="H144:H153"/>
    <mergeCell ref="G136:G139"/>
    <mergeCell ref="I125:J126"/>
    <mergeCell ref="E140:F143"/>
    <mergeCell ref="I144:I153"/>
    <mergeCell ref="I154:I161"/>
    <mergeCell ref="M140:M143"/>
    <mergeCell ref="E144:F153"/>
    <mergeCell ref="E123:F124"/>
    <mergeCell ref="E119:F120"/>
    <mergeCell ref="E117:F118"/>
    <mergeCell ref="E115:F116"/>
    <mergeCell ref="J102:K104"/>
    <mergeCell ref="L89:L93"/>
    <mergeCell ref="L94:L97"/>
    <mergeCell ref="A186:A190"/>
    <mergeCell ref="A174:A179"/>
    <mergeCell ref="C178:D178"/>
    <mergeCell ref="C180:D181"/>
    <mergeCell ref="C172:D172"/>
    <mergeCell ref="C170:D170"/>
    <mergeCell ref="C168:D169"/>
    <mergeCell ref="C183:D183"/>
    <mergeCell ref="A74:A81"/>
    <mergeCell ref="A85:A87"/>
    <mergeCell ref="A89:A93"/>
    <mergeCell ref="A94:A97"/>
    <mergeCell ref="A109:A128"/>
    <mergeCell ref="A162:A167"/>
    <mergeCell ref="C144:D153"/>
    <mergeCell ref="B162:B167"/>
    <mergeCell ref="B105:B108"/>
    <mergeCell ref="C105:D108"/>
    <mergeCell ref="C89:D93"/>
    <mergeCell ref="B98:B101"/>
    <mergeCell ref="B94:B97"/>
    <mergeCell ref="B102:B104"/>
    <mergeCell ref="B89:B93"/>
    <mergeCell ref="C102:D104"/>
    <mergeCell ref="C98:D101"/>
    <mergeCell ref="H51:H54"/>
    <mergeCell ref="C64:D70"/>
    <mergeCell ref="H64:H70"/>
    <mergeCell ref="H55:H57"/>
    <mergeCell ref="C71:D73"/>
    <mergeCell ref="C55:D57"/>
    <mergeCell ref="C85:D87"/>
    <mergeCell ref="C94:D97"/>
    <mergeCell ref="E89:F93"/>
    <mergeCell ref="A83:R83"/>
    <mergeCell ref="H98:H101"/>
    <mergeCell ref="Q74:R81"/>
    <mergeCell ref="N74:N75"/>
    <mergeCell ref="O89:O93"/>
    <mergeCell ref="O85:O87"/>
    <mergeCell ref="P79:P81"/>
    <mergeCell ref="P76:P78"/>
    <mergeCell ref="P74:P75"/>
    <mergeCell ref="A98:A101"/>
    <mergeCell ref="P94:P97"/>
    <mergeCell ref="N79:N81"/>
    <mergeCell ref="N85:N87"/>
    <mergeCell ref="O98:O101"/>
    <mergeCell ref="A1:R1"/>
    <mergeCell ref="P12:P15"/>
    <mergeCell ref="A7:R7"/>
    <mergeCell ref="N12:N15"/>
    <mergeCell ref="C3:D3"/>
    <mergeCell ref="C4:D4"/>
    <mergeCell ref="C5:D5"/>
    <mergeCell ref="P11:R11"/>
    <mergeCell ref="Q12:R15"/>
    <mergeCell ref="O12:O15"/>
    <mergeCell ref="B12:B15"/>
    <mergeCell ref="H12:H15"/>
    <mergeCell ref="M12:M15"/>
    <mergeCell ref="A2:R2"/>
    <mergeCell ref="Q8:R10"/>
    <mergeCell ref="O8:O10"/>
    <mergeCell ref="N8:N10"/>
    <mergeCell ref="M8:M10"/>
    <mergeCell ref="H8:H10"/>
    <mergeCell ref="E8:F10"/>
    <mergeCell ref="A8:A10"/>
    <mergeCell ref="P8:P10"/>
    <mergeCell ref="C8:D10"/>
    <mergeCell ref="B8:B10"/>
    <mergeCell ref="B191:B194"/>
    <mergeCell ref="B174:B179"/>
    <mergeCell ref="C179:D179"/>
    <mergeCell ref="C176:D176"/>
    <mergeCell ref="A195:A198"/>
    <mergeCell ref="B201:B202"/>
    <mergeCell ref="B195:B198"/>
    <mergeCell ref="A200:R200"/>
    <mergeCell ref="N195:N198"/>
    <mergeCell ref="P191:P194"/>
    <mergeCell ref="N191:N194"/>
    <mergeCell ref="Q191:R194"/>
    <mergeCell ref="J177:K177"/>
    <mergeCell ref="J176:K176"/>
    <mergeCell ref="J174:K175"/>
    <mergeCell ref="P180:P185"/>
    <mergeCell ref="N186:N190"/>
    <mergeCell ref="Q174:R179"/>
    <mergeCell ref="O180:O185"/>
    <mergeCell ref="J183:K183"/>
    <mergeCell ref="G186:G190"/>
    <mergeCell ref="O186:O190"/>
    <mergeCell ref="D201:R202"/>
    <mergeCell ref="I186:I190"/>
    <mergeCell ref="A191:A194"/>
    <mergeCell ref="B180:B185"/>
    <mergeCell ref="N162:N167"/>
    <mergeCell ref="M186:M190"/>
    <mergeCell ref="C186:D190"/>
    <mergeCell ref="M180:M185"/>
    <mergeCell ref="J186:K190"/>
    <mergeCell ref="Q279:R281"/>
    <mergeCell ref="B270:B275"/>
    <mergeCell ref="C273:C275"/>
    <mergeCell ref="M279:M281"/>
    <mergeCell ref="O273:O275"/>
    <mergeCell ref="A201:A202"/>
    <mergeCell ref="A180:A185"/>
    <mergeCell ref="A168:A173"/>
    <mergeCell ref="B186:B190"/>
    <mergeCell ref="B206:B208"/>
    <mergeCell ref="B168:B173"/>
    <mergeCell ref="A236:A238"/>
    <mergeCell ref="B212:B214"/>
    <mergeCell ref="D224:R226"/>
    <mergeCell ref="C212:C214"/>
    <mergeCell ref="C221:C223"/>
    <mergeCell ref="B203:B205"/>
    <mergeCell ref="A233:A235"/>
    <mergeCell ref="D218:R220"/>
    <mergeCell ref="D230:R232"/>
    <mergeCell ref="D227:R229"/>
    <mergeCell ref="D233:R235"/>
    <mergeCell ref="Q266:R269"/>
    <mergeCell ref="A251:A253"/>
    <mergeCell ref="C224:C226"/>
    <mergeCell ref="B233:B235"/>
    <mergeCell ref="B230:B232"/>
    <mergeCell ref="C230:C232"/>
    <mergeCell ref="C236:C238"/>
    <mergeCell ref="C227:C229"/>
    <mergeCell ref="C251:C253"/>
    <mergeCell ref="C258:C261"/>
    <mergeCell ref="C254:C257"/>
    <mergeCell ref="B236:B238"/>
    <mergeCell ref="B251:B253"/>
    <mergeCell ref="B258:B261"/>
    <mergeCell ref="A250:R250"/>
    <mergeCell ref="D254:D257"/>
    <mergeCell ref="D221:R223"/>
    <mergeCell ref="C218:C220"/>
    <mergeCell ref="A254:A275"/>
    <mergeCell ref="Q276:R278"/>
    <mergeCell ref="D258:D261"/>
    <mergeCell ref="P270:P272"/>
    <mergeCell ref="N266:N269"/>
    <mergeCell ref="Q251:R253"/>
    <mergeCell ref="E251:F253"/>
    <mergeCell ref="P251:P253"/>
    <mergeCell ref="N251:N253"/>
    <mergeCell ref="O251:O253"/>
    <mergeCell ref="I258:I261"/>
    <mergeCell ref="H266:H269"/>
    <mergeCell ref="O258:O261"/>
    <mergeCell ref="G266:G269"/>
    <mergeCell ref="E270:F275"/>
    <mergeCell ref="P262:P265"/>
    <mergeCell ref="H262:H265"/>
    <mergeCell ref="E266:F269"/>
    <mergeCell ref="I251:I253"/>
    <mergeCell ref="I254:I257"/>
    <mergeCell ref="M254:M257"/>
    <mergeCell ref="E254:F257"/>
    <mergeCell ref="N254:N257"/>
    <mergeCell ref="O254:O257"/>
    <mergeCell ref="M251:M253"/>
    <mergeCell ref="B262:B265"/>
    <mergeCell ref="E262:F265"/>
    <mergeCell ref="N258:N261"/>
    <mergeCell ref="M262:M265"/>
    <mergeCell ref="A276:A284"/>
    <mergeCell ref="D262:D265"/>
    <mergeCell ref="I262:I265"/>
    <mergeCell ref="C262:C265"/>
    <mergeCell ref="N262:N265"/>
    <mergeCell ref="J262:K265"/>
    <mergeCell ref="J258:K261"/>
    <mergeCell ref="E258:F261"/>
    <mergeCell ref="H258:H261"/>
    <mergeCell ref="B254:B257"/>
    <mergeCell ref="L254:L257"/>
    <mergeCell ref="B266:B269"/>
    <mergeCell ref="M282:M284"/>
    <mergeCell ref="N282:N284"/>
    <mergeCell ref="D266:D269"/>
    <mergeCell ref="Q291:R293"/>
    <mergeCell ref="N303:N306"/>
    <mergeCell ref="M288:M290"/>
    <mergeCell ref="N294:N296"/>
    <mergeCell ref="O294:O296"/>
    <mergeCell ref="P303:P306"/>
    <mergeCell ref="M294:M296"/>
    <mergeCell ref="N285:N287"/>
    <mergeCell ref="M285:M287"/>
    <mergeCell ref="P291:P293"/>
    <mergeCell ref="P285:P287"/>
    <mergeCell ref="O285:O287"/>
    <mergeCell ref="O288:O290"/>
    <mergeCell ref="M303:M306"/>
    <mergeCell ref="O303:O306"/>
    <mergeCell ref="P300:P302"/>
    <mergeCell ref="P288:P290"/>
    <mergeCell ref="M300:M302"/>
    <mergeCell ref="M297:M299"/>
    <mergeCell ref="O291:O293"/>
    <mergeCell ref="P294:P296"/>
    <mergeCell ref="N291:N293"/>
    <mergeCell ref="M291:M293"/>
    <mergeCell ref="Q285:R287"/>
    <mergeCell ref="N322:N324"/>
    <mergeCell ref="N311:N314"/>
    <mergeCell ref="M319:M321"/>
    <mergeCell ref="N319:N321"/>
    <mergeCell ref="Q315:R318"/>
    <mergeCell ref="E315:F318"/>
    <mergeCell ref="H315:H318"/>
    <mergeCell ref="M311:M314"/>
    <mergeCell ref="M315:M318"/>
    <mergeCell ref="E319:F324"/>
    <mergeCell ref="E311:F314"/>
    <mergeCell ref="G311:G314"/>
    <mergeCell ref="G315:G318"/>
    <mergeCell ref="L319:L321"/>
    <mergeCell ref="L322:L324"/>
    <mergeCell ref="I311:I314"/>
    <mergeCell ref="I315:I318"/>
    <mergeCell ref="L315:L318"/>
    <mergeCell ref="H319:K324"/>
    <mergeCell ref="A303:A310"/>
    <mergeCell ref="D303:D306"/>
    <mergeCell ref="D307:D310"/>
    <mergeCell ref="B303:B306"/>
    <mergeCell ref="O307:O310"/>
    <mergeCell ref="J303:K306"/>
    <mergeCell ref="I303:I306"/>
    <mergeCell ref="J315:K318"/>
    <mergeCell ref="J311:K314"/>
    <mergeCell ref="C303:C306"/>
    <mergeCell ref="D315:D318"/>
    <mergeCell ref="G303:G306"/>
    <mergeCell ref="A311:A324"/>
    <mergeCell ref="B311:B314"/>
    <mergeCell ref="C311:C314"/>
    <mergeCell ref="D311:D314"/>
    <mergeCell ref="B315:B318"/>
    <mergeCell ref="C315:C318"/>
    <mergeCell ref="B319:B324"/>
    <mergeCell ref="C322:C324"/>
    <mergeCell ref="C319:C321"/>
    <mergeCell ref="D322:D324"/>
    <mergeCell ref="D319:D321"/>
    <mergeCell ref="M322:M324"/>
    <mergeCell ref="C288:C290"/>
    <mergeCell ref="E279:F284"/>
    <mergeCell ref="B276:B278"/>
    <mergeCell ref="D300:D302"/>
    <mergeCell ref="B297:B302"/>
    <mergeCell ref="C307:C310"/>
    <mergeCell ref="D294:D296"/>
    <mergeCell ref="E297:F302"/>
    <mergeCell ref="C300:C302"/>
    <mergeCell ref="C297:C299"/>
    <mergeCell ref="D297:D299"/>
    <mergeCell ref="C294:C296"/>
    <mergeCell ref="B294:B296"/>
    <mergeCell ref="B307:B310"/>
    <mergeCell ref="C291:C293"/>
    <mergeCell ref="D291:D293"/>
    <mergeCell ref="D288:D290"/>
    <mergeCell ref="E294:F296"/>
    <mergeCell ref="C282:C284"/>
    <mergeCell ref="L297:L299"/>
    <mergeCell ref="J285:K287"/>
    <mergeCell ref="J294:K296"/>
    <mergeCell ref="J291:K293"/>
    <mergeCell ref="D273:D275"/>
    <mergeCell ref="A285:A302"/>
    <mergeCell ref="B285:B287"/>
    <mergeCell ref="E288:F290"/>
    <mergeCell ref="H285:H287"/>
    <mergeCell ref="H288:H290"/>
    <mergeCell ref="H291:H293"/>
    <mergeCell ref="E291:F293"/>
    <mergeCell ref="B291:B293"/>
    <mergeCell ref="C285:C287"/>
    <mergeCell ref="D285:D287"/>
    <mergeCell ref="I285:I287"/>
    <mergeCell ref="B279:B284"/>
    <mergeCell ref="C276:C278"/>
    <mergeCell ref="C279:C281"/>
    <mergeCell ref="D276:D278"/>
    <mergeCell ref="D282:D284"/>
    <mergeCell ref="E285:F287"/>
    <mergeCell ref="D279:D281"/>
    <mergeCell ref="B288:B290"/>
    <mergeCell ref="G291:G293"/>
    <mergeCell ref="I288:I290"/>
    <mergeCell ref="I291:I293"/>
    <mergeCell ref="I294:I296"/>
    <mergeCell ref="G294:G296"/>
    <mergeCell ref="G285:G287"/>
    <mergeCell ref="G288:G290"/>
    <mergeCell ref="H294:H296"/>
    <mergeCell ref="L294:L296"/>
    <mergeCell ref="M125:N126"/>
    <mergeCell ref="K125:L126"/>
    <mergeCell ref="E133:F135"/>
    <mergeCell ref="C266:C269"/>
    <mergeCell ref="N273:N275"/>
    <mergeCell ref="M276:M278"/>
    <mergeCell ref="C270:C272"/>
    <mergeCell ref="D270:D272"/>
    <mergeCell ref="E276:F278"/>
    <mergeCell ref="N168:N173"/>
    <mergeCell ref="H180:H181"/>
    <mergeCell ref="H174:H175"/>
    <mergeCell ref="E174:F179"/>
    <mergeCell ref="C174:D175"/>
    <mergeCell ref="C185:D185"/>
    <mergeCell ref="I174:I175"/>
    <mergeCell ref="C177:D177"/>
    <mergeCell ref="G174:G175"/>
    <mergeCell ref="G180:G181"/>
    <mergeCell ref="E180:F185"/>
    <mergeCell ref="H168:H169"/>
    <mergeCell ref="H186:H190"/>
    <mergeCell ref="G191:G194"/>
    <mergeCell ref="H195:H198"/>
    <mergeCell ref="I117:J118"/>
    <mergeCell ref="H117:H118"/>
    <mergeCell ref="G117:G118"/>
    <mergeCell ref="H115:H116"/>
    <mergeCell ref="G115:G116"/>
    <mergeCell ref="E125:F126"/>
    <mergeCell ref="E127:F128"/>
    <mergeCell ref="H127:H128"/>
    <mergeCell ref="G127:G128"/>
    <mergeCell ref="E121:F122"/>
    <mergeCell ref="H303:H306"/>
    <mergeCell ref="E303:F306"/>
    <mergeCell ref="H311:H314"/>
    <mergeCell ref="G262:G265"/>
    <mergeCell ref="Q262:R265"/>
    <mergeCell ref="L262:L265"/>
    <mergeCell ref="L273:L275"/>
    <mergeCell ref="L270:L272"/>
    <mergeCell ref="L279:L281"/>
    <mergeCell ref="L282:L284"/>
    <mergeCell ref="L285:L287"/>
    <mergeCell ref="L288:L290"/>
    <mergeCell ref="L291:L293"/>
    <mergeCell ref="L300:L302"/>
    <mergeCell ref="L303:L306"/>
    <mergeCell ref="L307:L310"/>
    <mergeCell ref="L311:L314"/>
    <mergeCell ref="N307:N310"/>
    <mergeCell ref="M307:M310"/>
    <mergeCell ref="E307:F310"/>
    <mergeCell ref="Q294:R296"/>
    <mergeCell ref="Q282:R284"/>
    <mergeCell ref="H279:K284"/>
    <mergeCell ref="Q288:R290"/>
    <mergeCell ref="O94:O97"/>
    <mergeCell ref="N89:N93"/>
    <mergeCell ref="P98:P101"/>
    <mergeCell ref="N98:N101"/>
    <mergeCell ref="G251:G253"/>
    <mergeCell ref="G254:G257"/>
    <mergeCell ref="G258:G261"/>
    <mergeCell ref="P258:P261"/>
    <mergeCell ref="Q254:R257"/>
    <mergeCell ref="Q258:R261"/>
    <mergeCell ref="M98:M101"/>
    <mergeCell ref="M102:M104"/>
    <mergeCell ref="J105:K108"/>
    <mergeCell ref="M89:M93"/>
    <mergeCell ref="M117:N118"/>
    <mergeCell ref="Q102:R104"/>
    <mergeCell ref="Q154:R161"/>
    <mergeCell ref="G144:G153"/>
    <mergeCell ref="D215:R217"/>
    <mergeCell ref="G154:G161"/>
    <mergeCell ref="Q144:R153"/>
    <mergeCell ref="Q162:R167"/>
    <mergeCell ref="L162:L163"/>
    <mergeCell ref="L168:L169"/>
    <mergeCell ref="C215:C217"/>
    <mergeCell ref="C233:C235"/>
    <mergeCell ref="L174:L175"/>
    <mergeCell ref="L180:L181"/>
    <mergeCell ref="L186:L190"/>
    <mergeCell ref="L191:L194"/>
    <mergeCell ref="L195:L198"/>
    <mergeCell ref="O174:O179"/>
    <mergeCell ref="N174:N179"/>
    <mergeCell ref="D209:R211"/>
    <mergeCell ref="J179:K179"/>
    <mergeCell ref="E186:F190"/>
    <mergeCell ref="J182:K182"/>
    <mergeCell ref="J180:K181"/>
    <mergeCell ref="I180:I181"/>
    <mergeCell ref="J178:K178"/>
    <mergeCell ref="N180:N185"/>
    <mergeCell ref="Q186:R190"/>
    <mergeCell ref="P186:P190"/>
    <mergeCell ref="P174:P179"/>
    <mergeCell ref="M174:M179"/>
    <mergeCell ref="Q180:R185"/>
    <mergeCell ref="C182:D182"/>
    <mergeCell ref="D206:R208"/>
    <mergeCell ref="L102:L104"/>
    <mergeCell ref="E98:F101"/>
    <mergeCell ref="E109:F114"/>
    <mergeCell ref="K117:L118"/>
    <mergeCell ref="H102:H104"/>
    <mergeCell ref="D245:R248"/>
    <mergeCell ref="D242:R244"/>
    <mergeCell ref="D239:R241"/>
    <mergeCell ref="Q168:R173"/>
    <mergeCell ref="I195:I198"/>
    <mergeCell ref="O191:O194"/>
    <mergeCell ref="E195:F198"/>
    <mergeCell ref="E191:F194"/>
    <mergeCell ref="H191:H194"/>
    <mergeCell ref="Q195:R198"/>
    <mergeCell ref="O154:O161"/>
    <mergeCell ref="P162:P167"/>
    <mergeCell ref="Q140:R143"/>
    <mergeCell ref="N140:N143"/>
    <mergeCell ref="P140:P143"/>
    <mergeCell ref="M144:M153"/>
    <mergeCell ref="M136:M139"/>
    <mergeCell ref="E105:F108"/>
    <mergeCell ref="O140:O143"/>
    <mergeCell ref="G94:G97"/>
    <mergeCell ref="I94:I97"/>
    <mergeCell ref="E94:F97"/>
    <mergeCell ref="H94:H97"/>
    <mergeCell ref="I109:J114"/>
    <mergeCell ref="K109:L114"/>
    <mergeCell ref="E102:F104"/>
    <mergeCell ref="O71:O73"/>
    <mergeCell ref="A84:R84"/>
    <mergeCell ref="B74:B81"/>
    <mergeCell ref="G98:G101"/>
    <mergeCell ref="G102:G104"/>
    <mergeCell ref="H74:H75"/>
    <mergeCell ref="I89:I93"/>
    <mergeCell ref="H76:H78"/>
    <mergeCell ref="C79:D81"/>
    <mergeCell ref="G89:G93"/>
    <mergeCell ref="E85:F87"/>
    <mergeCell ref="H79:H81"/>
    <mergeCell ref="L79:L81"/>
    <mergeCell ref="L85:L87"/>
    <mergeCell ref="O76:O78"/>
    <mergeCell ref="A71:A73"/>
    <mergeCell ref="B71:B73"/>
    <mergeCell ref="P89:P93"/>
    <mergeCell ref="Q94:R97"/>
    <mergeCell ref="Q85:R87"/>
    <mergeCell ref="L98:L101"/>
    <mergeCell ref="O74:O75"/>
    <mergeCell ref="O79:O81"/>
    <mergeCell ref="N102:N104"/>
    <mergeCell ref="C74:D75"/>
    <mergeCell ref="M64:M70"/>
    <mergeCell ref="H71:H73"/>
    <mergeCell ref="I64:I70"/>
    <mergeCell ref="I71:I73"/>
    <mergeCell ref="I74:I75"/>
    <mergeCell ref="I76:I78"/>
    <mergeCell ref="I79:I81"/>
    <mergeCell ref="L64:L70"/>
    <mergeCell ref="L71:L73"/>
    <mergeCell ref="L74:L75"/>
    <mergeCell ref="H89:H93"/>
    <mergeCell ref="L76:L78"/>
    <mergeCell ref="I85:I87"/>
    <mergeCell ref="M74:M75"/>
    <mergeCell ref="P85:P87"/>
    <mergeCell ref="N94:N97"/>
    <mergeCell ref="G79:G81"/>
    <mergeCell ref="G85:G87"/>
    <mergeCell ref="E71:F73"/>
    <mergeCell ref="C76:D78"/>
    <mergeCell ref="B85:B87"/>
    <mergeCell ref="A140:A143"/>
    <mergeCell ref="O109:O128"/>
    <mergeCell ref="O133:O135"/>
    <mergeCell ref="H133:H135"/>
    <mergeCell ref="N105:N108"/>
    <mergeCell ref="A105:A108"/>
    <mergeCell ref="C133:D135"/>
    <mergeCell ref="A136:A139"/>
    <mergeCell ref="M133:M135"/>
    <mergeCell ref="C140:D143"/>
    <mergeCell ref="B109:B128"/>
    <mergeCell ref="E136:F139"/>
    <mergeCell ref="M105:M108"/>
    <mergeCell ref="N136:N139"/>
    <mergeCell ref="J140:K143"/>
    <mergeCell ref="J136:K139"/>
    <mergeCell ref="B136:B139"/>
    <mergeCell ref="A130:R130"/>
    <mergeCell ref="O136:O139"/>
    <mergeCell ref="K123:L124"/>
    <mergeCell ref="I123:J124"/>
    <mergeCell ref="H123:H124"/>
    <mergeCell ref="L105:L108"/>
    <mergeCell ref="P322:P324"/>
    <mergeCell ref="P311:P314"/>
    <mergeCell ref="Q311:R314"/>
    <mergeCell ref="N297:N299"/>
    <mergeCell ref="O297:O299"/>
    <mergeCell ref="Q297:R299"/>
    <mergeCell ref="Q300:R302"/>
    <mergeCell ref="N300:N302"/>
    <mergeCell ref="P297:P299"/>
    <mergeCell ref="Q319:R321"/>
    <mergeCell ref="Q322:R324"/>
    <mergeCell ref="O300:O302"/>
    <mergeCell ref="Q303:R306"/>
    <mergeCell ref="Q307:R310"/>
    <mergeCell ref="N315:N318"/>
    <mergeCell ref="O315:O318"/>
    <mergeCell ref="P315:P318"/>
    <mergeCell ref="P307:P310"/>
    <mergeCell ref="O322:O324"/>
    <mergeCell ref="O319:O321"/>
    <mergeCell ref="D212:R214"/>
    <mergeCell ref="P319:P321"/>
    <mergeCell ref="O311:O314"/>
    <mergeCell ref="A133:A135"/>
    <mergeCell ref="I136:I139"/>
    <mergeCell ref="B133:B135"/>
    <mergeCell ref="A144:A161"/>
    <mergeCell ref="N154:N161"/>
    <mergeCell ref="M154:M161"/>
    <mergeCell ref="L154:L161"/>
    <mergeCell ref="H307:K310"/>
    <mergeCell ref="H136:H139"/>
    <mergeCell ref="J133:K135"/>
    <mergeCell ref="L133:L135"/>
    <mergeCell ref="L136:L139"/>
    <mergeCell ref="L140:L143"/>
    <mergeCell ref="L144:L153"/>
    <mergeCell ref="G133:G135"/>
    <mergeCell ref="G140:G143"/>
    <mergeCell ref="D251:D253"/>
    <mergeCell ref="D236:R238"/>
    <mergeCell ref="L251:L253"/>
    <mergeCell ref="C191:D194"/>
    <mergeCell ref="I191:I194"/>
    <mergeCell ref="M119:N120"/>
    <mergeCell ref="K119:L120"/>
    <mergeCell ref="I119:J120"/>
    <mergeCell ref="L8:L10"/>
    <mergeCell ref="L12:L15"/>
    <mergeCell ref="L16:L19"/>
    <mergeCell ref="L20:L24"/>
    <mergeCell ref="L25:L28"/>
    <mergeCell ref="L30:L31"/>
    <mergeCell ref="L32:L33"/>
    <mergeCell ref="J8:J10"/>
    <mergeCell ref="J12:J15"/>
    <mergeCell ref="J16:J19"/>
    <mergeCell ref="L51:L54"/>
    <mergeCell ref="L55:L57"/>
    <mergeCell ref="L58:L63"/>
    <mergeCell ref="K8:K10"/>
    <mergeCell ref="K12:K15"/>
    <mergeCell ref="K16:K19"/>
    <mergeCell ref="K46:K50"/>
    <mergeCell ref="K43:K45"/>
    <mergeCell ref="L43:L45"/>
    <mergeCell ref="L46:L50"/>
    <mergeCell ref="M85:M87"/>
    <mergeCell ref="A245:A247"/>
    <mergeCell ref="A242:A244"/>
    <mergeCell ref="A239:A241"/>
    <mergeCell ref="Q88:R88"/>
    <mergeCell ref="Q89:R93"/>
    <mergeCell ref="P136:P139"/>
    <mergeCell ref="P105:P108"/>
    <mergeCell ref="P133:P135"/>
    <mergeCell ref="P109:P128"/>
    <mergeCell ref="N133:N135"/>
    <mergeCell ref="M109:N114"/>
    <mergeCell ref="Q132:R132"/>
    <mergeCell ref="Q105:R108"/>
    <mergeCell ref="P102:P104"/>
    <mergeCell ref="M94:M97"/>
    <mergeCell ref="Q133:R135"/>
    <mergeCell ref="Q136:R139"/>
    <mergeCell ref="Q98:R101"/>
    <mergeCell ref="A131:R131"/>
    <mergeCell ref="H125:H126"/>
    <mergeCell ref="G125:G126"/>
    <mergeCell ref="M127:N128"/>
    <mergeCell ref="K127:L128"/>
    <mergeCell ref="I127:J128"/>
    <mergeCell ref="F5:J5"/>
    <mergeCell ref="F4:J4"/>
    <mergeCell ref="F3:J3"/>
    <mergeCell ref="C245:C247"/>
    <mergeCell ref="C242:C244"/>
    <mergeCell ref="C239:C241"/>
    <mergeCell ref="B245:B247"/>
    <mergeCell ref="B242:B244"/>
    <mergeCell ref="B239:B241"/>
    <mergeCell ref="I133:I135"/>
    <mergeCell ref="G51:G54"/>
    <mergeCell ref="G55:G57"/>
    <mergeCell ref="G58:G63"/>
    <mergeCell ref="G8:G10"/>
    <mergeCell ref="G12:G15"/>
    <mergeCell ref="G16:G19"/>
    <mergeCell ref="G20:G24"/>
    <mergeCell ref="G25:G28"/>
    <mergeCell ref="G30:G31"/>
    <mergeCell ref="G32:G33"/>
    <mergeCell ref="G34:G36"/>
    <mergeCell ref="G38:G42"/>
    <mergeCell ref="B64:B70"/>
    <mergeCell ref="H85:H87"/>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81" max="13" man="1"/>
    <brk id="198" max="16383" man="1"/>
    <brk id="2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Smith Hannah (RNU) Oxford Health</cp:lastModifiedBy>
  <cp:lastPrinted>2016-06-20T08:47:38Z</cp:lastPrinted>
  <dcterms:created xsi:type="dcterms:W3CDTF">2014-05-13T07:40:59Z</dcterms:created>
  <dcterms:modified xsi:type="dcterms:W3CDTF">2016-09-21T13:13:27Z</dcterms:modified>
</cp:coreProperties>
</file>