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115" windowHeight="768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J12" i="2" l="1"/>
  <c r="K98" i="2" l="1"/>
  <c r="K178" i="2" l="1"/>
  <c r="L304" i="2" l="1"/>
  <c r="L301" i="2"/>
  <c r="L289" i="2"/>
  <c r="L282" i="2"/>
  <c r="L279" i="2"/>
  <c r="L264" i="2"/>
  <c r="L261" i="2"/>
  <c r="L255" i="2"/>
  <c r="L252" i="2"/>
  <c r="C230" i="2"/>
</calcChain>
</file>

<file path=xl/sharedStrings.xml><?xml version="1.0" encoding="utf-8"?>
<sst xmlns="http://schemas.openxmlformats.org/spreadsheetml/2006/main" count="447" uniqueCount="256">
  <si>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</si>
  <si>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</si>
  <si>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</si>
  <si>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</si>
  <si>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</si>
  <si>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</si>
  <si>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</si>
  <si>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</si>
  <si>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</si>
  <si>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</si>
  <si>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</si>
  <si>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</si>
  <si>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</si>
  <si>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</si>
  <si>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</si>
  <si>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</si>
  <si>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</si>
  <si>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</si>
  <si>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</si>
  <si>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</si>
  <si>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</si>
  <si>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</si>
  <si>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</si>
  <si>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</si>
  <si>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</si>
  <si>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</si>
  <si>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</si>
  <si>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</si>
  <si>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</si>
  <si>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</si>
  <si>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</si>
  <si>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</si>
  <si>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</si>
  <si>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</si>
  <si>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</si>
  <si>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</si>
  <si>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</si>
  <si>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</si>
  <si>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</si>
  <si>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</si>
  <si>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</si>
  <si>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</si>
  <si>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</si>
  <si>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</si>
  <si>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</si>
  <si>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</si>
  <si>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</si>
  <si>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</si>
  <si>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</si>
  <si>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</si>
  <si>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</si>
  <si>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</si>
  <si>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</si>
  <si>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</si>
  <si>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</si>
  <si>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</si>
  <si>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</si>
  <si>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</si>
  <si>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</si>
  <si>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</si>
  <si>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</si>
  <si>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</si>
  <si>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</si>
  <si>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</si>
  <si>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</si>
  <si>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</si>
  <si>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</si>
  <si>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</si>
  <si>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</si>
  <si>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</si>
  <si>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</si>
  <si>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</si>
  <si>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</si>
  <si>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</si>
  <si>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</si>
  <si>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</si>
  <si>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</si>
  <si>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</si>
  <si>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</si>
  <si>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</si>
  <si>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</si>
  <si>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</si>
  <si>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</si>
  <si>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</si>
  <si>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</si>
  <si>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</si>
  <si>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</si>
  <si>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</si>
  <si>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</si>
  <si>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</si>
  <si>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</si>
  <si>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</si>
  <si>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</si>
  <si>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</si>
  <si>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</si>
  <si>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</si>
  <si>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</si>
  <si>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</si>
  <si>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</si>
  <si>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</si>
  <si>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</si>
  <si>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</si>
  <si>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</si>
  <si>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</si>
  <si>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</si>
  <si>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</si>
  <si>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</si>
  <si>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</si>
  <si>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</si>
  <si>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</si>
  <si>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</si>
  <si>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</si>
  <si>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</si>
  <si>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</si>
  <si>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</si>
  <si>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</si>
  <si>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</si>
  <si>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</si>
  <si>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</si>
  <si>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</si>
  <si>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</si>
  <si>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</si>
  <si>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</si>
  <si>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</si>
  <si>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</si>
  <si>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</si>
  <si>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</si>
  <si>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</si>
  <si>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</si>
  <si>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</si>
  <si>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</si>
  <si>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</si>
  <si>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</si>
  <si>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</si>
  <si>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</si>
  <si>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</si>
  <si>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</si>
  <si>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</si>
  <si>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</si>
  <si>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</si>
  <si>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</si>
  <si>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</si>
  <si>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</si>
  <si>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</si>
  <si>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</si>
  <si>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</si>
  <si>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r>
      <t xml:space="preserve">G </t>
    </r>
    <r>
      <rPr>
        <b/>
        <sz val="18"/>
        <color indexed="17"/>
        <rFont val="Wingdings 3"/>
        <family val="1"/>
        <charset val="2"/>
      </rPr>
      <t>È</t>
    </r>
  </si>
  <si>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</si>
  <si>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</si>
  <si>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</si>
  <si>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</si>
  <si>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</si>
  <si>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</si>
  <si>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</si>
  <si>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</si>
  <si>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</si>
  <si>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</si>
  <si>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</si>
  <si>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t>Number of patients transferred between wards (Excludes Ashurst and Opal (Mandalay).</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</si>
  <si>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</si>
  <si>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</si>
  <si>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</si>
  <si>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</si>
  <si>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Oxford Health</t>
  </si>
  <si>
    <t>National</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</si>
  <si>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</si>
  <si>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</si>
  <si>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</si>
  <si>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</si>
  <si>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r>
      <rPr>
        <b/>
        <sz val="18"/>
        <color rgb="FF008000"/>
        <rFont val="Arial"/>
        <family val="2"/>
      </rPr>
      <t>G</t>
    </r>
    <r>
      <rPr>
        <b/>
        <sz val="36"/>
        <color rgb="FF008000"/>
        <rFont val="Calibri"/>
        <family val="2"/>
        <scheme val="minor"/>
      </rPr>
      <t xml:space="preserve"> </t>
    </r>
    <r>
      <rPr>
        <b/>
        <sz val="36"/>
        <color rgb="FF008000"/>
        <rFont val="Wingdings 3"/>
        <family val="1"/>
        <charset val="2"/>
      </rPr>
      <t>n</t>
    </r>
  </si>
  <si>
    <t xml:space="preserve">
This indicator applies to Mental Health (Forensic) and Children and Young People inpatient admissions and Forensic community/outpatient services. </t>
  </si>
  <si>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</si>
  <si>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</si>
  <si>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</si>
  <si>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</si>
  <si>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</si>
  <si>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</si>
  <si>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</si>
  <si>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</si>
  <si>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</si>
  <si>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</si>
  <si>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Organisational Food Assessment</t>
  </si>
  <si>
    <t>Ward Food</t>
  </si>
  <si>
    <t>Dementia</t>
  </si>
  <si>
    <r>
      <rPr>
        <b/>
        <sz val="12"/>
        <rFont val="Arial"/>
        <family val="2"/>
      </rPr>
      <t>Caveats:</t>
    </r>
    <r>
      <rPr>
        <sz val="12"/>
        <rFont val="Arial"/>
        <family val="2"/>
      </rPr>
      <t xml:space="preserve">
The number of responses only shows those patients who were asked and responded to this specific question
 Postal survey responses are based on the date survey received for data entry/reporting, there may be a time lag between a survey being completed and it being received
 The figures are refreshed each month because some devices using electronic surveys may only upload responses monthly, the last month(s) of results may not always show all the responses received if the upload has not been completed in time.</t>
    </r>
    <r>
      <rPr>
        <b/>
        <sz val="12"/>
        <rFont val="Arial"/>
        <family val="2"/>
      </rPr>
      <t/>
    </r>
  </si>
  <si>
    <r>
      <t xml:space="preserve">R </t>
    </r>
    <r>
      <rPr>
        <b/>
        <sz val="18"/>
        <color rgb="FFFF0000"/>
        <rFont val="Wingdings 3"/>
        <family val="1"/>
        <charset val="2"/>
      </rPr>
      <t>Ç</t>
    </r>
  </si>
  <si>
    <r>
      <rPr>
        <b/>
        <sz val="18"/>
        <color rgb="FF008000"/>
        <rFont val="Arial"/>
        <family val="2"/>
      </rPr>
      <t>G</t>
    </r>
    <r>
      <rPr>
        <b/>
        <sz val="36"/>
        <color rgb="FF008000"/>
        <rFont val="Arial"/>
        <family val="2"/>
      </rPr>
      <t xml:space="preserve"> </t>
    </r>
    <r>
      <rPr>
        <b/>
        <sz val="36"/>
        <color rgb="FF008000"/>
        <rFont val="Wingdings 3"/>
        <family val="1"/>
        <charset val="2"/>
      </rPr>
      <t>n</t>
    </r>
  </si>
  <si>
    <r>
      <t xml:space="preserve">G </t>
    </r>
    <r>
      <rPr>
        <b/>
        <sz val="18"/>
        <color indexed="17"/>
        <rFont val="Wingdings 3"/>
        <family val="1"/>
        <charset val="2"/>
      </rPr>
      <t>Ç</t>
    </r>
  </si>
  <si>
    <r>
      <rPr>
        <b/>
        <sz val="18"/>
        <color indexed="17"/>
        <rFont val="Arial"/>
        <family val="2"/>
      </rP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</si>
  <si>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</si>
  <si>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</si>
  <si>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</si>
  <si>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</si>
  <si>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</si>
  <si>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</si>
  <si>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</si>
  <si>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</si>
  <si>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</si>
  <si>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</si>
  <si>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</si>
  <si>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</si>
  <si>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</si>
  <si>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</si>
  <si>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</si>
  <si>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</si>
  <si>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</si>
  <si>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Unable to report this month. The report is being revalidated.</t>
  </si>
  <si>
    <t>These indicators are being reviewed as part of the 2016/17 contract discussions and as part of the Performance Management review.</t>
  </si>
  <si>
    <r>
      <t xml:space="preserve">G </t>
    </r>
    <r>
      <rPr>
        <b/>
        <sz val="18"/>
        <color rgb="FF008000"/>
        <rFont val="Wingdings 3"/>
        <family val="1"/>
        <charset val="2"/>
      </rPr>
      <t>È</t>
    </r>
  </si>
  <si>
    <r>
      <t xml:space="preserve">G </t>
    </r>
    <r>
      <rPr>
        <b/>
        <sz val="18"/>
        <color rgb="FF008000"/>
        <rFont val="Wingdings 3"/>
        <family val="1"/>
        <charset val="2"/>
      </rPr>
      <t>Ç</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</si>
  <si>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</si>
  <si>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</si>
  <si>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r>
      <rPr>
        <b/>
        <sz val="18"/>
        <color rgb="FF008000"/>
        <rFont val="Arial"/>
        <family val="2"/>
      </rPr>
      <t xml:space="preserve">G </t>
    </r>
    <r>
      <rPr>
        <b/>
        <sz val="18"/>
        <color rgb="FF008000"/>
        <rFont val="Wingdings 3"/>
        <family val="1"/>
        <charset val="2"/>
      </rPr>
      <t>È</t>
    </r>
  </si>
  <si>
    <t>Referral to treatment , 18 weeks in aggregate, incomplete pathways</t>
  </si>
  <si>
    <t>Buckinghamshire CCG Adult and Older Adult mental health. Still in negotiation.</t>
  </si>
  <si>
    <t>Oxfordshire CCG Community Services and Mental Health. In negotiation. Still in negotiation.</t>
  </si>
  <si>
    <t>NHSE Forensic - Schemes agreed. Value to be confirmed. Still in negotiation.</t>
  </si>
  <si>
    <t>Wiltshire CCG Community Eating Disorders. Schemes agreed. Value to be confirmed. Still in negotiation.</t>
  </si>
  <si>
    <t>Wiltshire &amp; BaNES T3 CAMHS. Schemes agreed. Final value to be confirmed. Still in negotiation.</t>
  </si>
  <si>
    <t>NHSE CAMHS and ED Inpatients. Schemes agreed. Value to be confirmed. Still in negotiation.</t>
  </si>
  <si>
    <t>Buckinghamshire County Council CAMHS.  Still in negotiation.</t>
  </si>
  <si>
    <t>Swindon CCG CAMHS. Schemes agreed. Final value to be confirmed. Still in negotiation.</t>
  </si>
  <si>
    <t>BaNES T2. Schemes agreed. Value to be confirmed. Still in negotiation.</t>
  </si>
  <si>
    <t>Oxfordshire CCG PCAMHS. Still in negotiation.</t>
  </si>
  <si>
    <t>Variance</t>
  </si>
  <si>
    <t>This report provides an overview of Oxford Health NHS FT performance for May 2016.</t>
  </si>
  <si>
    <t>May</t>
  </si>
  <si>
    <t>There were no cases of Cdiff due to a lapse in care in May.</t>
  </si>
  <si>
    <t>There was one case of Cdiff on ward 2 Abingdon. This was not due to a lapse in care.</t>
  </si>
  <si>
    <r>
      <t xml:space="preserve">R </t>
    </r>
    <r>
      <rPr>
        <b/>
        <sz val="18"/>
        <color rgb="FFFF0000"/>
        <rFont val="Wingdings 3"/>
        <family val="1"/>
        <charset val="2"/>
      </rPr>
      <t>È</t>
    </r>
  </si>
  <si>
    <r>
      <rPr>
        <b/>
        <sz val="12"/>
        <rFont val="Arial"/>
        <family val="2"/>
      </rPr>
      <t xml:space="preserve">Ward closures to admissions due to control of infection 
</t>
    </r>
    <r>
      <rPr>
        <sz val="12"/>
        <rFont val="Arial"/>
        <family val="2"/>
      </rPr>
      <t>There was a possible outbreak of D&amp;V on Sapphire ward between 14th and 18th May affecting 3 patients and 1 member of staff. The ward was full so not able to accept new admissions but was closed to transfers.</t>
    </r>
  </si>
  <si>
    <t>There was a possible outbreak of D&amp;V on Sapphire ward between 14th and 18th May affecting 3 patients and 1 member of staff. The ward was full so not able to accept new admissions but was closed to transfers.</t>
  </si>
  <si>
    <t>There were no single sex breaches in May.</t>
  </si>
  <si>
    <t>There were no Emergency readmission in Older Peoples Mental Health in May.</t>
  </si>
  <si>
    <t>Out of 48 discharges there was 1 Emergency readmissions in Adult Mental Health in May.</t>
  </si>
  <si>
    <t>There has been recent disruption with the Chiltern Team with regards to buildings works and hot desking. The team have now implemented a change in the way in which they are working so that Care Coordinators are now focusing on their caseload and not working on extended hours/crisis work,  in order to focus on ensuring that the paperwork represents the work being completed. During the week of the 10th June 2016 the Chiltern team Care Coordinators have been seen on a 1:1 basis to review all care plans and ensuring that they are patient-centred and up to date. The results should therefore be reflected in the next CPA audit.</t>
  </si>
  <si>
    <t>May CPA Metrics for the CYP directorate continue to achieve good results for 3 out of the 4 elements of CPA-Risk Assessment @ 94%, Care Plan @ 89% and Care Coordinator @99%, the only element which needs improvement is around the 6 month review @71%, (this is an increase of 7% from April data), 
The following actions continue to be implemented and monitored within CYP
• Each team who is not achieving 100% in the monthly audit is required to complete an action plan detailing steps to take for improving the 6 month reviews within their teams.
• 6 Month reviews continue to be raised in Clinical Governance and Performance Meetings with teams
• Reports are sent monthly to teams on missing reviews, this is also discussed in performance meetings with teams.</t>
  </si>
  <si>
    <t>In May there were 5 breaches out of 65 discharges that required follow up within 7 days. Four were in Adult Mental Health and 1 in Eating Disorders.</t>
  </si>
  <si>
    <r>
      <t>G</t>
    </r>
    <r>
      <rPr>
        <b/>
        <sz val="36"/>
        <color indexed="17"/>
        <rFont val="Wingdings 3"/>
        <family val="1"/>
        <charset val="2"/>
      </rPr>
      <t>n</t>
    </r>
  </si>
  <si>
    <t xml:space="preserve">206 bed days were lost in May to Delayed Transfers of Care, an increase of 62 days on April.  </t>
  </si>
  <si>
    <t xml:space="preserve">The snapshot number of DTOC at the end of May was 35 an increase of 6 on the April month end snapshot. The average number of DTOC in May was 30, no change from April. </t>
  </si>
  <si>
    <t>Validation checks of the reporting data have indicated data quality and reporting issues.  Therefore, not currently able to report an accurate position.  Work ongoing to identify and correct errors. .</t>
  </si>
  <si>
    <t>This if the first time since Jan 2014 that the service ahs been below 100%. The service audit 10 records each month. In May one record didn't have a care plan.</t>
  </si>
  <si>
    <t xml:space="preserve">Oxfordshire CCG Health Visiting. </t>
  </si>
  <si>
    <t xml:space="preserve">Buckinghamshire County Council Speech and Language Therapy.  </t>
  </si>
  <si>
    <t>Block &amp; C&amp;V - Excludes podiatry, Phlebotomy, OCC, Bucks CV, Nene C&amp;V and NCA where there are no targets. To include actual activity would skew the variance.</t>
  </si>
  <si>
    <t>Contract performance reported year to date</t>
  </si>
  <si>
    <r>
      <t xml:space="preserve">M1 - Cdiff - </t>
    </r>
    <r>
      <rPr>
        <sz val="11"/>
        <rFont val="Arial"/>
        <family val="2"/>
      </rPr>
      <t>There was one case of Cdiff in May on ward 2 Abingdon. This was not due to a lapse in care.</t>
    </r>
  </si>
  <si>
    <r>
      <t xml:space="preserve">T28 - Single Sex Breach - </t>
    </r>
    <r>
      <rPr>
        <sz val="11"/>
        <rFont val="Arial"/>
        <family val="2"/>
      </rPr>
      <t>There were no single sex breaches in May.</t>
    </r>
  </si>
  <si>
    <r>
      <t xml:space="preserve">Compliance with CPA metric - Adult Mental Health
</t>
    </r>
    <r>
      <rPr>
        <sz val="12"/>
        <rFont val="Arial"/>
        <family val="2"/>
      </rPr>
      <t>Performance has decreased by 7% on last month to 89%. There has been recent disruption with the Chiltern Team with regards to buildings works and hot desking. The team have now implemented a change in the way in which they are working so that Care Coordinators are now focusing on their caseload and not working on extended hours/crisis work,  in order to focus on ensuring that the paperwork represents the work being completed. During the week of the 10th June 2016 the Chiltern team Care Coordinators have been seen on a 1:1 basis to review all care plans and ensuring that they are patient-centred and up to date. The results should therefore be reflected in the next CPA audit.</t>
    </r>
  </si>
  <si>
    <r>
      <t xml:space="preserve">Compliance with CPA metric - Forensic
</t>
    </r>
    <r>
      <rPr>
        <sz val="12"/>
        <rFont val="Arial"/>
        <family val="2"/>
      </rPr>
      <t>Performance in May was 90%. This if the first time since Jan 2014 that the service ahs been below 100%. The service audit 10 records each month. In May one record didn't have a care plan.</t>
    </r>
  </si>
  <si>
    <t>Two CQUINS have been agreed, Buckinghamshire County Council, Speech and Language Therapy and Oxfordshire Health Visiting. All other CQUINS are still being negotiated</t>
  </si>
  <si>
    <t>In May there were 8 SIRIs, 3 in Adults, 4 in Older Peoples and 1 in Children &amp; Young People. Refreshed data for April has increased the number of reported SIRIs from 8 to 14.</t>
  </si>
  <si>
    <t xml:space="preserve">The PLACE programme, like the patient environment action team (PEAT) assessments before it, offers a non-technical view of the buildings and non-clinical services provided across all hospitals providing NHS-funded care. 
All assessments are delivered through self-assessment; however in a change to previous practice, the dates of the assessments are pre-determined by the Health and Social Care Information Centre. The assessments were completed during March and June 2015.  
Six out of the seven elements surpassed the national average percentage. Privacy and Dignity scored 1.04% less than the National average. An action plan has been completed for all qualified passes and fails that were highlighted during the PLACE assessments.
The 2016/17 results will be available mid August 2016.
</t>
  </si>
  <si>
    <t>Date of report: 16 June 2016 Update: 20 June 2016</t>
  </si>
  <si>
    <r>
      <t xml:space="preserve">M1 - M15 - Monitor Indicators
</t>
    </r>
    <r>
      <rPr>
        <sz val="11"/>
        <rFont val="Arial"/>
        <family val="2"/>
      </rPr>
      <t>In May all other Monitor indicators have been achieved with the exception of CPA review within 12 months which was 94.7% against a target of 95%. Monitor do not allow rounding 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</si>
</sst>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b/>
      <sz val="36"/>
      <color rgb="FF008000"/>
      <name val="Calibri"/>
      <family val="2"/>
      <scheme val="minor"/>
    </font>
    <font>
      <b/>
      <sz val="18"/>
      <color rgb="FF008000"/>
      <name val="Calibri"/>
      <family val="2"/>
      <scheme val="minor"/>
    </font>
    <font>
      <sz val="9"/>
      <name val="Arial"/>
      <family val="2"/>
    </font>
    <font>
      <b/>
      <sz val="11"/>
      <name val="Arial"/>
      <family val="2"/>
    </font>
    <font>
      <sz val="11"/>
      <name val="Arial"/>
      <family val="2"/>
    </font>
    <font>
      <sz val="36"/>
      <color theme="0" tint="-0.34998626667073579"/>
      <name val="Wingdings 3"/>
      <family val="1"/>
      <charset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560">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0" borderId="12" xfId="1" applyFont="1" applyFill="1" applyBorder="1" applyAlignment="1">
      <alignment horizontal="center" vertical="center" wrapText="1"/>
    </xf>
    <xf numFmtId="0" fontId="8" fillId="27" borderId="19" xfId="1" applyFont="1" applyFill="1" applyBorder="1" applyAlignment="1">
      <alignment vertical="center" wrapText="1"/>
    </xf>
    <xf numFmtId="0" fontId="8" fillId="26" borderId="0" xfId="1" applyFont="1" applyFill="1" applyBorder="1" applyAlignment="1">
      <alignment horizontal="left" vertical="center"/>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0" fontId="8" fillId="0" borderId="23" xfId="1" applyNumberFormat="1" applyFont="1" applyFill="1" applyBorder="1" applyAlignment="1">
      <alignment horizontal="center" vertical="center" wrapText="1"/>
    </xf>
    <xf numFmtId="10" fontId="8" fillId="0" borderId="20"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8" fillId="0" borderId="13" xfId="1" applyFont="1" applyFill="1" applyBorder="1" applyAlignment="1">
      <alignment wrapText="1"/>
    </xf>
    <xf numFmtId="0" fontId="7" fillId="26" borderId="0" xfId="1" applyFont="1" applyFill="1" applyBorder="1" applyAlignment="1">
      <alignment horizontal="center" vertical="center"/>
    </xf>
    <xf numFmtId="0" fontId="58" fillId="26" borderId="0"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26" borderId="22" xfId="3226" applyFont="1" applyFill="1" applyBorder="1" applyAlignment="1">
      <alignment horizontal="left" vertical="center" wrapText="1"/>
    </xf>
    <xf numFmtId="0" fontId="8" fillId="0" borderId="19" xfId="1" applyFont="1" applyFill="1" applyBorder="1" applyAlignment="1">
      <alignment vertical="center" wrapText="1"/>
    </xf>
    <xf numFmtId="0" fontId="6" fillId="0" borderId="19" xfId="318" applyFont="1" applyFill="1" applyBorder="1" applyAlignment="1">
      <alignment vertical="center" wrapText="1"/>
    </xf>
    <xf numFmtId="1" fontId="46" fillId="0" borderId="19" xfId="1" applyNumberFormat="1" applyFont="1" applyFill="1" applyBorder="1" applyAlignment="1">
      <alignmen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0" fontId="8" fillId="26" borderId="0" xfId="1" applyFont="1" applyFill="1" applyBorder="1" applyAlignment="1">
      <alignment horizontal="left" vertical="center" wrapText="1"/>
    </xf>
    <xf numFmtId="1" fontId="46" fillId="0" borderId="19" xfId="1" applyNumberFormat="1" applyFont="1" applyFill="1" applyBorder="1" applyAlignment="1">
      <alignment horizontal="center" vertical="center"/>
    </xf>
    <xf numFmtId="0" fontId="58" fillId="26" borderId="0" xfId="1" applyFont="1" applyFill="1" applyBorder="1" applyAlignment="1">
      <alignment horizontal="left" vertical="center" wrapText="1"/>
    </xf>
    <xf numFmtId="0" fontId="6" fillId="26" borderId="17" xfId="1" applyFont="1" applyFill="1" applyBorder="1" applyAlignment="1">
      <alignment horizontal="left" vertical="center"/>
    </xf>
    <xf numFmtId="0" fontId="2" fillId="26" borderId="0" xfId="1" applyFill="1" applyBorder="1" applyAlignment="1">
      <alignment horizontal="center" vertical="center"/>
    </xf>
    <xf numFmtId="0" fontId="6" fillId="26" borderId="17" xfId="1" applyFont="1" applyFill="1" applyBorder="1" applyAlignment="1">
      <alignment horizontal="left" vertical="center"/>
    </xf>
    <xf numFmtId="0" fontId="7" fillId="26" borderId="17" xfId="1" applyFont="1" applyFill="1" applyBorder="1" applyAlignment="1">
      <alignment horizontal="center" vertical="center"/>
    </xf>
    <xf numFmtId="0" fontId="8" fillId="26"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8" fillId="0" borderId="0" xfId="1" applyFont="1" applyFill="1" applyBorder="1" applyAlignment="1">
      <alignment horizontal="left" vertical="center" wrapText="1"/>
    </xf>
    <xf numFmtId="0" fontId="58" fillId="0" borderId="0" xfId="1" applyFont="1" applyFill="1" applyBorder="1" applyAlignment="1">
      <alignment horizontal="left" vertical="center"/>
    </xf>
    <xf numFmtId="0" fontId="58" fillId="26" borderId="0" xfId="1" applyFont="1" applyFill="1" applyBorder="1" applyAlignment="1">
      <alignment horizontal="left" vertical="center"/>
    </xf>
    <xf numFmtId="0" fontId="58" fillId="26" borderId="0" xfId="1" applyFont="1" applyFill="1" applyBorder="1" applyAlignment="1">
      <alignment horizontal="center" vertical="center"/>
    </xf>
    <xf numFmtId="0" fontId="6" fillId="0" borderId="17" xfId="1" applyFont="1" applyFill="1" applyBorder="1" applyAlignment="1">
      <alignment horizontal="left" vertical="center"/>
    </xf>
    <xf numFmtId="0" fontId="6" fillId="26" borderId="17" xfId="1" applyFont="1" applyFill="1" applyBorder="1" applyAlignment="1">
      <alignment horizontal="left" vertical="center" wrapText="1"/>
    </xf>
    <xf numFmtId="0" fontId="6" fillId="26" borderId="19" xfId="1" applyFont="1" applyFill="1" applyBorder="1" applyAlignment="1">
      <alignment horizontal="center" vertical="center" wrapText="1"/>
    </xf>
    <xf numFmtId="0" fontId="6" fillId="26" borderId="23" xfId="1" applyFont="1" applyFill="1" applyBorder="1" applyAlignment="1">
      <alignment horizontal="center" vertical="center" wrapText="1"/>
    </xf>
    <xf numFmtId="0" fontId="6" fillId="26"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26" borderId="17" xfId="1" applyFont="1" applyFill="1" applyBorder="1" applyAlignment="1">
      <alignment horizontal="left" vertical="center" wrapText="1"/>
    </xf>
    <xf numFmtId="0" fontId="6" fillId="26" borderId="17"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8" xfId="1" applyFont="1" applyFill="1" applyBorder="1" applyAlignment="1">
      <alignment horizontal="left" vertical="center" wrapText="1"/>
    </xf>
    <xf numFmtId="9" fontId="8" fillId="0" borderId="17" xfId="1" applyNumberFormat="1" applyFont="1" applyFill="1" applyBorder="1" applyAlignment="1">
      <alignment horizontal="center" vertical="center"/>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9" fontId="8" fillId="0" borderId="17" xfId="1" applyNumberFormat="1" applyFont="1" applyFill="1" applyBorder="1" applyAlignment="1">
      <alignment horizontal="center" vertical="center" wrapText="1"/>
    </xf>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0" fontId="8" fillId="0" borderId="17" xfId="1" applyFont="1" applyFill="1" applyBorder="1" applyAlignment="1">
      <alignment vertical="center" wrapText="1"/>
    </xf>
    <xf numFmtId="0" fontId="2" fillId="0" borderId="17" xfId="1" applyFill="1" applyBorder="1" applyAlignment="1">
      <alignment vertical="center" wrapText="1"/>
    </xf>
    <xf numFmtId="1" fontId="8" fillId="0" borderId="17" xfId="1" applyNumberFormat="1" applyFont="1" applyFill="1" applyBorder="1" applyAlignment="1">
      <alignment horizontal="center" vertical="center"/>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17" fontId="6" fillId="0" borderId="17" xfId="1" applyNumberFormat="1" applyFont="1" applyFill="1" applyBorder="1" applyAlignment="1">
      <alignment horizontal="center"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40" fillId="27" borderId="17" xfId="2515" applyFont="1" applyFill="1" applyBorder="1" applyAlignment="1">
      <alignment horizontal="center" vertical="center" wrapText="1"/>
    </xf>
    <xf numFmtId="0" fontId="4" fillId="0" borderId="17" xfId="1" applyFont="1" applyFill="1" applyBorder="1" applyAlignment="1">
      <alignment vertical="center" wrapText="1"/>
    </xf>
    <xf numFmtId="0" fontId="8" fillId="0" borderId="19" xfId="1" applyFont="1" applyFill="1" applyBorder="1" applyAlignment="1">
      <alignment vertical="center" wrapText="1"/>
    </xf>
    <xf numFmtId="0" fontId="4" fillId="0" borderId="19" xfId="1" applyFont="1" applyFill="1" applyBorder="1" applyAlignment="1">
      <alignment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165" fontId="8" fillId="0" borderId="17" xfId="2417" applyNumberFormat="1" applyFont="1" applyFill="1" applyBorder="1" applyAlignment="1">
      <alignment horizontal="center"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0" fontId="8" fillId="26" borderId="21" xfId="3226" applyFont="1" applyFill="1" applyBorder="1" applyAlignment="1">
      <alignment horizontal="left" vertical="center" wrapText="1"/>
    </xf>
    <xf numFmtId="0" fontId="8" fillId="26" borderId="22" xfId="3226" applyFont="1" applyFill="1" applyBorder="1" applyAlignment="1">
      <alignment horizontal="left" vertical="center" wrapText="1"/>
    </xf>
    <xf numFmtId="164" fontId="8" fillId="27" borderId="17" xfId="1" applyNumberFormat="1" applyFont="1" applyFill="1" applyBorder="1" applyAlignment="1">
      <alignment horizontal="center" vertical="center" wrapText="1"/>
    </xf>
    <xf numFmtId="0" fontId="2" fillId="27" borderId="17" xfId="1" applyFill="1" applyBorder="1"/>
    <xf numFmtId="164"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7" xfId="1" applyFont="1" applyFill="1" applyBorder="1" applyAlignment="1">
      <alignment horizontal="center" vertical="center"/>
    </xf>
    <xf numFmtId="10" fontId="8" fillId="0" borderId="14" xfId="1" applyNumberFormat="1" applyFont="1" applyFill="1" applyBorder="1" applyAlignment="1">
      <alignment horizontal="center" vertical="center" wrapText="1"/>
    </xf>
    <xf numFmtId="10" fontId="8" fillId="0" borderId="18" xfId="1" applyNumberFormat="1" applyFont="1" applyFill="1" applyBorder="1" applyAlignment="1">
      <alignment horizontal="center" vertical="center" wrapText="1"/>
    </xf>
    <xf numFmtId="10" fontId="8" fillId="0" borderId="13" xfId="1" applyNumberFormat="1" applyFont="1" applyFill="1" applyBorder="1" applyAlignment="1">
      <alignment horizontal="center" vertical="center" wrapText="1"/>
    </xf>
    <xf numFmtId="10" fontId="8" fillId="0" borderId="16" xfId="1" applyNumberFormat="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6" xfId="1" applyFont="1" applyFill="1" applyBorder="1" applyAlignment="1">
      <alignment horizontal="center" vertical="center" wrapText="1"/>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9" fontId="8" fillId="0" borderId="17" xfId="382"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1" fontId="43" fillId="27" borderId="17" xfId="1" applyNumberFormat="1" applyFont="1" applyFill="1" applyBorder="1" applyAlignment="1">
      <alignment horizontal="center" vertical="center"/>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 fontId="59" fillId="0" borderId="10" xfId="1" applyNumberFormat="1" applyFont="1" applyFill="1" applyBorder="1" applyAlignment="1">
      <alignment horizontal="center" vertical="center"/>
    </xf>
    <xf numFmtId="1" fontId="59" fillId="0" borderId="12" xfId="1" applyNumberFormat="1" applyFont="1" applyFill="1" applyBorder="1" applyAlignment="1">
      <alignment horizontal="center" vertical="center"/>
    </xf>
    <xf numFmtId="1" fontId="59" fillId="0" borderId="13" xfId="1" applyNumberFormat="1" applyFont="1" applyFill="1" applyBorder="1" applyAlignment="1">
      <alignment horizontal="center" vertical="center"/>
    </xf>
    <xf numFmtId="1" fontId="59" fillId="0" borderId="16" xfId="1" applyNumberFormat="1" applyFont="1" applyFill="1" applyBorder="1" applyAlignment="1">
      <alignment horizontal="center" vertical="center"/>
    </xf>
    <xf numFmtId="1" fontId="59" fillId="0" borderId="14" xfId="1" applyNumberFormat="1" applyFont="1" applyFill="1" applyBorder="1" applyAlignment="1">
      <alignment horizontal="center" vertical="center"/>
    </xf>
    <xf numFmtId="1" fontId="59" fillId="0" borderId="18" xfId="1" applyNumberFormat="1" applyFont="1" applyFill="1" applyBorder="1" applyAlignment="1">
      <alignment horizontal="center" vertical="center"/>
    </xf>
    <xf numFmtId="1" fontId="8" fillId="0" borderId="10" xfId="1" applyNumberFormat="1" applyFont="1" applyFill="1" applyBorder="1" applyAlignment="1">
      <alignment horizontal="center" vertical="center" wrapText="1"/>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0" fontId="8" fillId="0" borderId="17" xfId="2417" applyFont="1" applyFill="1" applyBorder="1" applyAlignment="1">
      <alignment vertical="center" wrapText="1"/>
    </xf>
    <xf numFmtId="0" fontId="8" fillId="0" borderId="17" xfId="2713" applyFont="1" applyFill="1" applyBorder="1" applyAlignment="1">
      <alignment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wrapText="1"/>
    </xf>
    <xf numFmtId="0" fontId="8" fillId="0" borderId="17" xfId="2417"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51" fillId="0" borderId="17" xfId="1" applyFont="1" applyFill="1" applyBorder="1" applyAlignment="1">
      <alignment horizontal="center"/>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7" xfId="1" applyFont="1" applyBorder="1" applyAlignment="1">
      <alignment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9" fontId="6" fillId="0" borderId="23" xfId="1" applyNumberFormat="1" applyFont="1" applyFill="1" applyBorder="1" applyAlignment="1">
      <alignment horizontal="center" vertical="center" wrapText="1"/>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52" fillId="0" borderId="17" xfId="1" applyFont="1" applyFill="1" applyBorder="1" applyAlignment="1">
      <alignment horizontal="center"/>
    </xf>
    <xf numFmtId="164" fontId="6" fillId="27" borderId="17" xfId="382" applyNumberFormat="1" applyFont="1" applyFill="1" applyBorder="1" applyAlignment="1">
      <alignment horizontal="center" vertical="center" wrapText="1"/>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42" fillId="0" borderId="17" xfId="318" applyFont="1" applyFill="1" applyBorder="1" applyAlignment="1">
      <alignment horizontal="center" vertical="center" wrapText="1"/>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0" fontId="8" fillId="0" borderId="20" xfId="1" applyFont="1" applyFill="1" applyBorder="1" applyAlignment="1">
      <alignment horizontal="center" vertical="center" wrapText="1"/>
    </xf>
    <xf numFmtId="0" fontId="41" fillId="0" borderId="17" xfId="318" applyFont="1" applyFill="1" applyBorder="1" applyAlignment="1">
      <alignment horizontal="center"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9" fontId="8" fillId="0" borderId="13" xfId="1" applyNumberFormat="1" applyFont="1" applyFill="1" applyBorder="1" applyAlignment="1">
      <alignment horizontal="center" vertical="center" wrapText="1"/>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0" fontId="8" fillId="0" borderId="17" xfId="1" applyFont="1" applyBorder="1" applyAlignment="1">
      <alignment horizontal="center" vertical="center"/>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9" fontId="6" fillId="0" borderId="17" xfId="382"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0" fontId="57" fillId="0" borderId="13" xfId="1" applyFont="1" applyFill="1" applyBorder="1" applyAlignment="1">
      <alignment horizontal="left" vertical="center"/>
    </xf>
    <xf numFmtId="0" fontId="57" fillId="0" borderId="16" xfId="1" applyFont="1" applyFill="1" applyBorder="1" applyAlignment="1">
      <alignment horizontal="left" vertical="center"/>
    </xf>
    <xf numFmtId="0" fontId="8" fillId="0" borderId="17" xfId="1" applyNumberFormat="1" applyFont="1" applyFill="1" applyBorder="1" applyAlignment="1">
      <alignment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xf>
    <xf numFmtId="0" fontId="8" fillId="0" borderId="16"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18" xfId="1" applyFont="1" applyBorder="1" applyAlignment="1">
      <alignment horizontal="left"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9" fontId="6" fillId="0" borderId="17" xfId="382" applyFont="1" applyFill="1" applyBorder="1" applyAlignment="1">
      <alignment horizontal="center" vertical="center" wrapText="1"/>
    </xf>
    <xf numFmtId="0" fontId="2" fillId="27" borderId="17" xfId="1" applyFill="1" applyBorder="1" applyAlignment="1">
      <alignment horizontal="center" vertical="center"/>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2" fillId="0" borderId="12" xfId="1" applyFill="1" applyBorder="1"/>
    <xf numFmtId="164" fontId="8" fillId="0" borderId="13" xfId="1" applyNumberFormat="1" applyFont="1" applyFill="1" applyBorder="1" applyAlignment="1">
      <alignment horizontal="center" vertical="center"/>
    </xf>
    <xf numFmtId="0" fontId="2" fillId="0" borderId="16" xfId="1" applyFill="1" applyBorder="1"/>
    <xf numFmtId="0" fontId="2" fillId="0" borderId="14" xfId="1" applyFill="1" applyBorder="1"/>
    <xf numFmtId="0" fontId="2" fillId="0" borderId="18" xfId="1" applyFill="1" applyBorder="1"/>
    <xf numFmtId="164" fontId="8" fillId="0" borderId="17" xfId="318" applyNumberFormat="1"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6" fillId="0" borderId="17" xfId="1" applyNumberFormat="1" applyFont="1" applyFill="1" applyBorder="1" applyAlignment="1">
      <alignment horizontal="center" vertical="center"/>
    </xf>
    <xf numFmtId="1" fontId="46" fillId="0" borderId="17" xfId="1" applyNumberFormat="1" applyFont="1" applyFill="1" applyBorder="1" applyAlignment="1">
      <alignment horizontal="center" vertical="center"/>
    </xf>
    <xf numFmtId="0" fontId="8" fillId="0" borderId="13" xfId="1" applyFont="1" applyBorder="1" applyAlignment="1">
      <alignment horizontal="right" vertical="center"/>
    </xf>
    <xf numFmtId="0" fontId="8" fillId="0" borderId="16" xfId="1" applyFont="1" applyBorder="1" applyAlignment="1">
      <alignment horizontal="right" vertical="center"/>
    </xf>
    <xf numFmtId="1" fontId="45" fillId="0" borderId="17" xfId="1" applyNumberFormat="1" applyFont="1" applyFill="1" applyBorder="1" applyAlignment="1">
      <alignment horizontal="center" vertical="center"/>
    </xf>
    <xf numFmtId="0" fontId="41" fillId="27" borderId="17"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46" fillId="0" borderId="23" xfId="1" applyNumberFormat="1" applyFont="1" applyFill="1" applyBorder="1" applyAlignment="1">
      <alignment horizontal="center" vertical="center"/>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0" xfId="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8" fillId="0" borderId="14" xfId="1" applyFont="1" applyBorder="1" applyAlignment="1">
      <alignment horizontal="right" vertical="center"/>
    </xf>
    <xf numFmtId="0" fontId="8" fillId="0" borderId="18" xfId="1" applyFont="1" applyBorder="1" applyAlignment="1">
      <alignment horizontal="right" vertical="center"/>
    </xf>
    <xf numFmtId="9" fontId="8" fillId="0" borderId="16" xfId="1" applyNumberFormat="1" applyFont="1" applyFill="1" applyBorder="1" applyAlignment="1">
      <alignment horizontal="center" vertical="center"/>
    </xf>
    <xf numFmtId="164" fontId="8" fillId="0" borderId="17" xfId="382" applyNumberFormat="1" applyFont="1" applyFill="1" applyBorder="1" applyAlignment="1">
      <alignment horizontal="center" vertical="center" wrapText="1"/>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9" fontId="6" fillId="0" borderId="17" xfId="1" applyNumberFormat="1" applyFont="1" applyFill="1" applyBorder="1" applyAlignment="1">
      <alignment horizontal="center" vertical="center" wrapText="1"/>
    </xf>
    <xf numFmtId="0" fontId="2" fillId="0" borderId="13" xfId="1" applyFill="1" applyBorder="1"/>
    <xf numFmtId="1" fontId="47" fillId="0" borderId="23"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6" fillId="0" borderId="17" xfId="1" applyFont="1" applyFill="1" applyBorder="1" applyAlignment="1">
      <alignment horizontal="center" vertical="center"/>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40" fillId="0" borderId="19"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8" fillId="0" borderId="17" xfId="1" applyNumberFormat="1" applyFont="1" applyFill="1" applyBorder="1" applyAlignment="1">
      <alignment horizontal="center" vertical="center"/>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8" fillId="27" borderId="17" xfId="1" applyFont="1" applyFill="1" applyBorder="1" applyAlignment="1">
      <alignment horizontal="center" vertical="center" wrapText="1"/>
    </xf>
    <xf numFmtId="164" fontId="8" fillId="27" borderId="13" xfId="1" applyNumberFormat="1" applyFont="1" applyFill="1" applyBorder="1" applyAlignment="1">
      <alignment horizontal="center" vertical="center" wrapText="1"/>
    </xf>
    <xf numFmtId="0" fontId="2" fillId="27" borderId="14" xfId="1" applyFill="1" applyBorder="1"/>
    <xf numFmtId="0" fontId="2" fillId="27" borderId="18" xfId="1" applyFill="1" applyBorder="1"/>
    <xf numFmtId="164" fontId="8" fillId="0" borderId="20" xfId="1" applyNumberFormat="1" applyFont="1" applyFill="1" applyBorder="1" applyAlignment="1">
      <alignment horizontal="center" vertical="center"/>
    </xf>
    <xf numFmtId="0" fontId="2" fillId="0" borderId="19" xfId="1" applyFill="1" applyBorder="1" applyAlignment="1">
      <alignment horizontal="center" vertical="center"/>
    </xf>
    <xf numFmtId="0" fontId="2" fillId="0" borderId="23" xfId="1" applyFill="1" applyBorder="1" applyAlignment="1">
      <alignment horizontal="center" vertical="center"/>
    </xf>
    <xf numFmtId="0" fontId="2" fillId="0" borderId="20" xfId="1" applyFill="1" applyBorder="1" applyAlignment="1">
      <alignment horizontal="center" vertical="center"/>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1" fontId="60"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164" fontId="6" fillId="0" borderId="17" xfId="1" applyNumberFormat="1" applyFont="1" applyFill="1" applyBorder="1" applyAlignment="1">
      <alignment horizontal="center" vertical="center" wrapText="1"/>
    </xf>
    <xf numFmtId="0" fontId="8" fillId="0" borderId="10" xfId="1" applyFont="1" applyFill="1" applyBorder="1" applyAlignment="1">
      <alignment horizontal="center" vertical="center"/>
    </xf>
    <xf numFmtId="164" fontId="6" fillId="0" borderId="17" xfId="1" applyNumberFormat="1" applyFont="1" applyFill="1" applyBorder="1" applyAlignment="1">
      <alignment horizontal="center" vertical="center"/>
    </xf>
    <xf numFmtId="1" fontId="8" fillId="27" borderId="17" xfId="1"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1" fontId="41" fillId="0" borderId="17" xfId="1" applyNumberFormat="1" applyFont="1" applyFill="1" applyBorder="1" applyAlignment="1">
      <alignment horizontal="center" vertical="center" wrapText="1"/>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5" fillId="24" borderId="0" xfId="1" applyFont="1" applyFill="1" applyAlignment="1">
      <alignment horizontal="center"/>
    </xf>
    <xf numFmtId="17" fontId="6" fillId="0" borderId="10"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17" xfId="1" applyFont="1" applyBorder="1" applyAlignment="1">
      <alignment horizontal="center" vertical="center" wrapText="1"/>
    </xf>
    <xf numFmtId="164" fontId="8" fillId="27" borderId="17" xfId="1" applyNumberFormat="1" applyFont="1" applyFill="1" applyBorder="1" applyAlignment="1">
      <alignment horizontal="center" vertical="center"/>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3" fontId="8" fillId="0" borderId="19" xfId="1" applyNumberFormat="1" applyFont="1" applyFill="1" applyBorder="1" applyAlignment="1">
      <alignment horizontal="center" vertical="center" wrapText="1"/>
    </xf>
    <xf numFmtId="3" fontId="8" fillId="0" borderId="23" xfId="1" applyNumberFormat="1" applyFont="1" applyFill="1" applyBorder="1" applyAlignment="1">
      <alignment horizontal="center" vertical="center" wrapText="1"/>
    </xf>
    <xf numFmtId="3" fontId="8" fillId="0" borderId="20" xfId="1" applyNumberFormat="1" applyFont="1" applyFill="1" applyBorder="1" applyAlignment="1">
      <alignment horizontal="center" vertical="center" wrapText="1"/>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8" fillId="26" borderId="22" xfId="2515" applyFont="1" applyFill="1" applyBorder="1" applyAlignment="1">
      <alignment horizontal="center" vertical="center" wrapText="1"/>
    </xf>
    <xf numFmtId="0" fontId="8" fillId="26" borderId="24" xfId="2515" applyFon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0" fontId="8" fillId="0" borderId="20" xfId="1" applyFont="1" applyFill="1" applyBorder="1" applyAlignment="1">
      <alignment vertical="center" wrapText="1"/>
    </xf>
    <xf numFmtId="17" fontId="6" fillId="0" borderId="17" xfId="1" applyNumberFormat="1" applyFont="1" applyFill="1" applyBorder="1" applyAlignment="1">
      <alignment horizontal="left" vertical="center" wrapText="1"/>
    </xf>
    <xf numFmtId="164" fontId="6" fillId="27" borderId="17" xfId="1" applyNumberFormat="1" applyFont="1" applyFill="1" applyBorder="1" applyAlignment="1">
      <alignment horizontal="center"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57" fillId="0" borderId="13" xfId="1" applyFont="1" applyFill="1" applyBorder="1" applyAlignment="1">
      <alignment horizontal="left" vertical="center" wrapText="1"/>
    </xf>
    <xf numFmtId="0" fontId="57" fillId="0" borderId="16" xfId="1" applyFont="1" applyFill="1" applyBorder="1" applyAlignment="1">
      <alignment horizontal="left"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6" fillId="0" borderId="17" xfId="1" applyFont="1" applyFill="1" applyBorder="1" applyAlignment="1">
      <alignment horizontal="left"/>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164" fontId="8" fillId="0" borderId="10" xfId="1" applyNumberFormat="1" applyFont="1" applyBorder="1" applyAlignment="1">
      <alignment horizontal="center" vertical="center" wrapText="1"/>
    </xf>
    <xf numFmtId="0" fontId="2" fillId="0" borderId="12" xfId="1" applyBorder="1"/>
    <xf numFmtId="0" fontId="2" fillId="0" borderId="13" xfId="1" applyBorder="1"/>
    <xf numFmtId="0" fontId="2" fillId="0" borderId="16" xfId="1" applyBorder="1"/>
    <xf numFmtId="0" fontId="8" fillId="0" borderId="12" xfId="1" applyFont="1" applyFill="1" applyBorder="1" applyAlignment="1">
      <alignment horizontal="center" vertical="center"/>
    </xf>
    <xf numFmtId="0" fontId="2" fillId="0" borderId="14" xfId="1" applyBorder="1"/>
    <xf numFmtId="0" fontId="2" fillId="0" borderId="18" xfId="1" applyBorder="1"/>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0" xfId="1" applyFont="1" applyBorder="1" applyAlignment="1">
      <alignment horizontal="center" vertical="center"/>
    </xf>
    <xf numFmtId="0" fontId="8" fillId="0" borderId="13" xfId="1" applyFont="1" applyBorder="1" applyAlignment="1">
      <alignment horizontal="center" vertical="center"/>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0" fontId="8" fillId="0" borderId="17" xfId="1" applyFont="1" applyFill="1" applyBorder="1" applyAlignment="1">
      <alignment horizontal="left" vertical="center" wrapText="1"/>
    </xf>
    <xf numFmtId="0" fontId="8" fillId="0" borderId="17" xfId="1" applyFont="1" applyBorder="1" applyAlignment="1">
      <alignment horizontal="left" vertical="center"/>
    </xf>
    <xf numFmtId="0" fontId="6" fillId="0" borderId="14" xfId="1"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0" fontId="57" fillId="0" borderId="14" xfId="1" applyFont="1" applyFill="1" applyBorder="1" applyAlignment="1">
      <alignment horizontal="left" vertical="center" wrapText="1"/>
    </xf>
    <xf numFmtId="0" fontId="57" fillId="0" borderId="18" xfId="1" applyFont="1" applyFill="1" applyBorder="1" applyAlignment="1">
      <alignment horizontal="left" vertical="center" wrapText="1"/>
    </xf>
    <xf numFmtId="0" fontId="8" fillId="0" borderId="17" xfId="1" applyFont="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8" fillId="24" borderId="17" xfId="1" applyFont="1" applyFill="1" applyBorder="1" applyAlignment="1">
      <alignment horizontal="left"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0" fillId="0" borderId="17" xfId="1" applyFont="1" applyFill="1" applyBorder="1" applyAlignment="1">
      <alignment horizontal="center" vertical="center"/>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FF00FF"/>
      <color rgb="FF008000"/>
      <color rgb="FF00FF0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730250</xdr:colOff>
      <xdr:row>0</xdr:row>
      <xdr:rowOff>79375</xdr:rowOff>
    </xdr:from>
    <xdr:to>
      <xdr:col>13</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election activeCell="R23" sqref="R23"/>
    </sheetView>
  </sheetViews>
  <sheetFormatPr defaultRowHeight="15" x14ac:dyDescent="0.25"/>
  <cols>
    <col min="1" max="1" width="16.7109375" customWidth="1"/>
  </cols>
  <sheetData>
    <row r="1" spans="1:13" x14ac:dyDescent="0.25">
      <c r="A1" s="77"/>
      <c r="B1" s="77"/>
      <c r="C1" s="77"/>
      <c r="D1" s="77"/>
      <c r="E1" s="77"/>
      <c r="F1" s="77"/>
      <c r="G1" s="77"/>
      <c r="H1" s="77"/>
      <c r="I1" s="77"/>
      <c r="J1" s="77"/>
      <c r="K1" s="77"/>
      <c r="L1" s="77"/>
      <c r="M1" s="77"/>
    </row>
    <row r="2" spans="1:13" x14ac:dyDescent="0.25">
      <c r="A2" s="77"/>
      <c r="B2" s="77"/>
      <c r="C2" s="77"/>
      <c r="D2" s="77"/>
      <c r="E2" s="77"/>
      <c r="F2" s="77"/>
      <c r="G2" s="77"/>
      <c r="H2" s="77"/>
      <c r="I2" s="77"/>
      <c r="J2" s="77"/>
      <c r="K2" s="77"/>
      <c r="L2" s="77"/>
      <c r="M2" s="77"/>
    </row>
    <row r="3" spans="1:13" x14ac:dyDescent="0.25">
      <c r="A3" s="77"/>
      <c r="B3" s="77"/>
      <c r="C3" s="77"/>
      <c r="D3" s="77"/>
      <c r="E3" s="77"/>
      <c r="F3" s="77"/>
      <c r="G3" s="77"/>
      <c r="H3" s="77"/>
      <c r="I3" s="77"/>
      <c r="J3" s="77"/>
      <c r="K3" s="77"/>
      <c r="L3" s="77"/>
      <c r="M3" s="77"/>
    </row>
    <row r="4" spans="1:13" x14ac:dyDescent="0.25">
      <c r="A4" s="28"/>
      <c r="B4" s="28"/>
      <c r="C4" s="28"/>
      <c r="D4" s="28"/>
      <c r="E4" s="28"/>
      <c r="F4" s="28"/>
      <c r="G4" s="28"/>
      <c r="H4" s="28"/>
      <c r="I4" s="28"/>
      <c r="J4" s="28"/>
      <c r="K4" s="28"/>
      <c r="L4" s="14"/>
      <c r="M4" s="14"/>
    </row>
    <row r="5" spans="1:13" ht="18" x14ac:dyDescent="0.25">
      <c r="A5" s="81" t="s">
        <v>138</v>
      </c>
      <c r="B5" s="81"/>
      <c r="C5" s="81"/>
      <c r="D5" s="81"/>
      <c r="E5" s="81"/>
      <c r="F5" s="81"/>
      <c r="G5" s="81"/>
      <c r="H5" s="81"/>
      <c r="I5" s="81"/>
      <c r="J5" s="81"/>
      <c r="K5" s="81"/>
      <c r="L5" s="81"/>
      <c r="M5" s="81"/>
    </row>
    <row r="6" spans="1:13" ht="18" x14ac:dyDescent="0.25">
      <c r="A6" s="81" t="s">
        <v>119</v>
      </c>
      <c r="B6" s="81"/>
      <c r="C6" s="81"/>
      <c r="D6" s="81"/>
      <c r="E6" s="81"/>
      <c r="F6" s="81"/>
      <c r="G6" s="81"/>
      <c r="H6" s="81"/>
      <c r="I6" s="81"/>
      <c r="J6" s="81"/>
      <c r="K6" s="81"/>
      <c r="L6" s="81"/>
      <c r="M6" s="81"/>
    </row>
    <row r="7" spans="1:13" x14ac:dyDescent="0.25">
      <c r="A7" s="82" t="s">
        <v>225</v>
      </c>
      <c r="B7" s="82"/>
      <c r="C7" s="82"/>
      <c r="D7" s="82"/>
      <c r="E7" s="82"/>
      <c r="F7" s="82"/>
      <c r="G7" s="82"/>
      <c r="H7" s="82"/>
      <c r="I7" s="82"/>
      <c r="J7" s="82"/>
      <c r="K7" s="82"/>
      <c r="L7" s="82"/>
      <c r="M7" s="82"/>
    </row>
    <row r="8" spans="1:13" x14ac:dyDescent="0.25">
      <c r="A8" s="40"/>
      <c r="B8" s="40"/>
      <c r="C8" s="40"/>
      <c r="D8" s="40"/>
      <c r="E8" s="40"/>
      <c r="F8" s="40"/>
      <c r="G8" s="40"/>
      <c r="H8" s="40"/>
      <c r="I8" s="40"/>
      <c r="J8" s="40"/>
      <c r="K8" s="40"/>
      <c r="L8" s="40"/>
      <c r="M8" s="40"/>
    </row>
    <row r="9" spans="1:13" ht="15.75" x14ac:dyDescent="0.25">
      <c r="A9" s="83" t="s">
        <v>120</v>
      </c>
      <c r="B9" s="83"/>
      <c r="C9" s="83"/>
      <c r="D9" s="83"/>
      <c r="E9" s="83"/>
      <c r="F9" s="83"/>
      <c r="G9" s="83"/>
      <c r="H9" s="83"/>
      <c r="I9" s="83"/>
      <c r="J9" s="83"/>
      <c r="K9" s="83"/>
      <c r="L9" s="83"/>
      <c r="M9" s="83"/>
    </row>
    <row r="10" spans="1:13" x14ac:dyDescent="0.25">
      <c r="A10" s="84" t="s">
        <v>121</v>
      </c>
      <c r="B10" s="84"/>
      <c r="C10" s="84"/>
      <c r="D10" s="84"/>
      <c r="E10" s="84"/>
      <c r="F10" s="84"/>
      <c r="G10" s="84"/>
      <c r="H10" s="84"/>
      <c r="I10" s="84"/>
      <c r="J10" s="84"/>
      <c r="K10" s="84"/>
      <c r="L10" s="84"/>
      <c r="M10" s="84"/>
    </row>
    <row r="11" spans="1:13" ht="18" x14ac:dyDescent="0.25">
      <c r="A11" s="81" t="s">
        <v>122</v>
      </c>
      <c r="B11" s="81"/>
      <c r="C11" s="81"/>
      <c r="D11" s="81"/>
      <c r="E11" s="81"/>
      <c r="F11" s="81"/>
      <c r="G11" s="81"/>
      <c r="H11" s="81"/>
      <c r="I11" s="81"/>
      <c r="J11" s="81"/>
      <c r="K11" s="81"/>
      <c r="L11" s="81"/>
      <c r="M11" s="81"/>
    </row>
    <row r="12" spans="1:13" s="42" customFormat="1" ht="18" x14ac:dyDescent="0.25">
      <c r="A12" s="56"/>
      <c r="B12" s="55"/>
      <c r="C12" s="55"/>
      <c r="D12" s="55"/>
      <c r="E12" s="55"/>
      <c r="F12" s="55"/>
      <c r="G12" s="55"/>
      <c r="H12" s="55"/>
      <c r="I12" s="55"/>
      <c r="J12" s="55"/>
      <c r="K12" s="55"/>
      <c r="L12" s="55"/>
      <c r="M12" s="55"/>
    </row>
    <row r="13" spans="1:13" s="42" customFormat="1" ht="18" customHeight="1" x14ac:dyDescent="0.25">
      <c r="A13" s="85" t="s">
        <v>255</v>
      </c>
      <c r="B13" s="86"/>
      <c r="C13" s="86"/>
      <c r="D13" s="86"/>
      <c r="E13" s="86"/>
      <c r="F13" s="86"/>
      <c r="G13" s="86"/>
      <c r="H13" s="86"/>
      <c r="I13" s="86"/>
      <c r="J13" s="86"/>
      <c r="K13" s="86"/>
      <c r="L13" s="86"/>
      <c r="M13" s="86"/>
    </row>
    <row r="14" spans="1:13" s="42" customFormat="1" ht="18" customHeight="1" x14ac:dyDescent="0.25">
      <c r="A14" s="85"/>
      <c r="B14" s="86"/>
      <c r="C14" s="86"/>
      <c r="D14" s="86"/>
      <c r="E14" s="86"/>
      <c r="F14" s="86"/>
      <c r="G14" s="86"/>
      <c r="H14" s="86"/>
      <c r="I14" s="86"/>
      <c r="J14" s="86"/>
      <c r="K14" s="86"/>
      <c r="L14" s="86"/>
      <c r="M14" s="86"/>
    </row>
    <row r="15" spans="1:13" s="42" customFormat="1" ht="18" customHeight="1" x14ac:dyDescent="0.25">
      <c r="A15" s="85"/>
      <c r="B15" s="86"/>
      <c r="C15" s="86"/>
      <c r="D15" s="86"/>
      <c r="E15" s="86"/>
      <c r="F15" s="86"/>
      <c r="G15" s="86"/>
      <c r="H15" s="86"/>
      <c r="I15" s="86"/>
      <c r="J15" s="86"/>
      <c r="K15" s="86"/>
      <c r="L15" s="86"/>
      <c r="M15" s="86"/>
    </row>
    <row r="16" spans="1:13" s="42" customFormat="1" ht="18" customHeight="1" x14ac:dyDescent="0.25">
      <c r="A16" s="75"/>
      <c r="B16" s="56"/>
      <c r="C16" s="56"/>
      <c r="D16" s="56"/>
      <c r="E16" s="56"/>
      <c r="F16" s="56"/>
      <c r="G16" s="56"/>
      <c r="H16" s="56"/>
      <c r="I16" s="56"/>
      <c r="J16" s="56"/>
      <c r="K16" s="56"/>
      <c r="L16" s="56"/>
      <c r="M16" s="56"/>
    </row>
    <row r="17" spans="1:13" s="42" customFormat="1" ht="18" customHeight="1" x14ac:dyDescent="0.25">
      <c r="A17" s="86" t="s">
        <v>247</v>
      </c>
      <c r="B17" s="86"/>
      <c r="C17" s="86"/>
      <c r="D17" s="86"/>
      <c r="E17" s="86"/>
      <c r="F17" s="86"/>
      <c r="G17" s="86"/>
      <c r="H17" s="86"/>
      <c r="I17" s="86"/>
      <c r="J17" s="86"/>
      <c r="K17" s="86"/>
      <c r="L17" s="86"/>
      <c r="M17" s="86"/>
    </row>
    <row r="18" spans="1:13" s="42" customFormat="1" ht="18" customHeight="1" x14ac:dyDescent="0.25">
      <c r="A18" s="88"/>
      <c r="B18" s="88"/>
      <c r="C18" s="88"/>
      <c r="D18" s="88"/>
      <c r="E18" s="88"/>
      <c r="F18" s="88"/>
      <c r="G18" s="88"/>
      <c r="H18" s="88"/>
      <c r="I18" s="88"/>
      <c r="J18" s="88"/>
      <c r="K18" s="88"/>
      <c r="L18" s="88"/>
      <c r="M18" s="88"/>
    </row>
    <row r="19" spans="1:13" s="42" customFormat="1" ht="18" customHeight="1" x14ac:dyDescent="0.25">
      <c r="A19" s="87" t="s">
        <v>248</v>
      </c>
      <c r="B19" s="87"/>
      <c r="C19" s="87"/>
      <c r="D19" s="87"/>
      <c r="E19" s="87"/>
      <c r="F19" s="87"/>
      <c r="G19" s="87"/>
      <c r="H19" s="87"/>
      <c r="I19" s="87"/>
      <c r="J19" s="87"/>
      <c r="K19" s="87"/>
      <c r="L19" s="87"/>
      <c r="M19" s="87"/>
    </row>
    <row r="20" spans="1:13" s="42" customFormat="1" ht="18" customHeight="1" x14ac:dyDescent="0.25">
      <c r="A20" s="87"/>
      <c r="B20" s="87"/>
      <c r="C20" s="87"/>
      <c r="D20" s="87"/>
      <c r="E20" s="87"/>
      <c r="F20" s="87"/>
      <c r="G20" s="87"/>
      <c r="H20" s="87"/>
      <c r="I20" s="87"/>
      <c r="J20" s="87"/>
      <c r="K20" s="87"/>
      <c r="L20" s="87"/>
      <c r="M20" s="87"/>
    </row>
    <row r="21" spans="1:13" s="42" customFormat="1" x14ac:dyDescent="0.25">
      <c r="A21" s="73"/>
      <c r="B21" s="73"/>
      <c r="C21" s="73"/>
      <c r="D21" s="73"/>
      <c r="E21" s="73"/>
      <c r="F21" s="73"/>
      <c r="G21" s="73"/>
      <c r="H21" s="73"/>
      <c r="I21" s="73"/>
      <c r="J21" s="73"/>
      <c r="K21" s="73"/>
      <c r="L21" s="73"/>
      <c r="M21" s="73"/>
    </row>
    <row r="22" spans="1:13" ht="18" x14ac:dyDescent="0.25">
      <c r="A22" s="79" t="s">
        <v>123</v>
      </c>
      <c r="B22" s="79"/>
      <c r="C22" s="79"/>
      <c r="D22" s="79"/>
      <c r="E22" s="79"/>
      <c r="F22" s="79"/>
      <c r="G22" s="79"/>
      <c r="H22" s="79"/>
      <c r="I22" s="79"/>
      <c r="J22" s="79"/>
      <c r="K22" s="79"/>
      <c r="L22" s="79"/>
      <c r="M22" s="79"/>
    </row>
    <row r="23" spans="1:13" x14ac:dyDescent="0.25">
      <c r="A23" s="80" t="s">
        <v>124</v>
      </c>
      <c r="B23" s="80"/>
      <c r="C23" s="80"/>
      <c r="D23" s="80"/>
      <c r="E23" s="80"/>
      <c r="F23" s="80"/>
      <c r="G23" s="80"/>
      <c r="H23" s="80"/>
      <c r="I23" s="80"/>
      <c r="J23" s="80"/>
      <c r="K23" s="80"/>
      <c r="L23" s="80"/>
      <c r="M23" s="80"/>
    </row>
    <row r="24" spans="1:13" ht="15.75" x14ac:dyDescent="0.25">
      <c r="A24" s="76" t="s">
        <v>125</v>
      </c>
      <c r="B24" s="76" t="s">
        <v>12</v>
      </c>
      <c r="C24" s="78" t="s">
        <v>126</v>
      </c>
      <c r="D24" s="78"/>
      <c r="E24" s="78"/>
      <c r="F24" s="78"/>
      <c r="G24" s="78"/>
      <c r="H24" s="78"/>
      <c r="I24" s="78"/>
      <c r="J24" s="78"/>
      <c r="K24" s="78"/>
      <c r="L24" s="78"/>
      <c r="M24" s="78"/>
    </row>
    <row r="25" spans="1:13" ht="15" customHeight="1" x14ac:dyDescent="0.25">
      <c r="A25" s="91" t="s">
        <v>127</v>
      </c>
      <c r="B25" s="91" t="s">
        <v>74</v>
      </c>
      <c r="C25" s="90" t="s">
        <v>249</v>
      </c>
      <c r="D25" s="90"/>
      <c r="E25" s="90"/>
      <c r="F25" s="90"/>
      <c r="G25" s="90"/>
      <c r="H25" s="90"/>
      <c r="I25" s="90"/>
      <c r="J25" s="90"/>
      <c r="K25" s="90"/>
      <c r="L25" s="90"/>
      <c r="M25" s="90"/>
    </row>
    <row r="26" spans="1:13" ht="15" customHeight="1" x14ac:dyDescent="0.25">
      <c r="A26" s="92"/>
      <c r="B26" s="92"/>
      <c r="C26" s="90"/>
      <c r="D26" s="90"/>
      <c r="E26" s="90"/>
      <c r="F26" s="90"/>
      <c r="G26" s="90"/>
      <c r="H26" s="90"/>
      <c r="I26" s="90"/>
      <c r="J26" s="90"/>
      <c r="K26" s="90"/>
      <c r="L26" s="90"/>
      <c r="M26" s="90"/>
    </row>
    <row r="27" spans="1:13" s="42" customFormat="1" ht="15" customHeight="1" x14ac:dyDescent="0.25">
      <c r="A27" s="92"/>
      <c r="B27" s="92"/>
      <c r="C27" s="90"/>
      <c r="D27" s="90"/>
      <c r="E27" s="90"/>
      <c r="F27" s="90"/>
      <c r="G27" s="90"/>
      <c r="H27" s="90"/>
      <c r="I27" s="90"/>
      <c r="J27" s="90"/>
      <c r="K27" s="90"/>
      <c r="L27" s="90"/>
      <c r="M27" s="90"/>
    </row>
    <row r="28" spans="1:13" s="42" customFormat="1" ht="15" customHeight="1" x14ac:dyDescent="0.25">
      <c r="A28" s="92"/>
      <c r="B28" s="92"/>
      <c r="C28" s="90"/>
      <c r="D28" s="90"/>
      <c r="E28" s="90"/>
      <c r="F28" s="90"/>
      <c r="G28" s="90"/>
      <c r="H28" s="90"/>
      <c r="I28" s="90"/>
      <c r="J28" s="90"/>
      <c r="K28" s="90"/>
      <c r="L28" s="90"/>
      <c r="M28" s="90"/>
    </row>
    <row r="29" spans="1:13" s="42" customFormat="1" ht="15" customHeight="1" x14ac:dyDescent="0.25">
      <c r="A29" s="92"/>
      <c r="B29" s="92"/>
      <c r="C29" s="90"/>
      <c r="D29" s="90"/>
      <c r="E29" s="90"/>
      <c r="F29" s="90"/>
      <c r="G29" s="90"/>
      <c r="H29" s="90"/>
      <c r="I29" s="90"/>
      <c r="J29" s="90"/>
      <c r="K29" s="90"/>
      <c r="L29" s="90"/>
      <c r="M29" s="90"/>
    </row>
    <row r="30" spans="1:13" s="42" customFormat="1" ht="15" customHeight="1" x14ac:dyDescent="0.25">
      <c r="A30" s="92"/>
      <c r="B30" s="92"/>
      <c r="C30" s="90"/>
      <c r="D30" s="90"/>
      <c r="E30" s="90"/>
      <c r="F30" s="90"/>
      <c r="G30" s="90"/>
      <c r="H30" s="90"/>
      <c r="I30" s="90"/>
      <c r="J30" s="90"/>
      <c r="K30" s="90"/>
      <c r="L30" s="90"/>
      <c r="M30" s="90"/>
    </row>
    <row r="31" spans="1:13" s="42" customFormat="1" ht="15" customHeight="1" x14ac:dyDescent="0.25">
      <c r="A31" s="92"/>
      <c r="B31" s="92"/>
      <c r="C31" s="90"/>
      <c r="D31" s="90"/>
      <c r="E31" s="90"/>
      <c r="F31" s="90"/>
      <c r="G31" s="90"/>
      <c r="H31" s="90"/>
      <c r="I31" s="90"/>
      <c r="J31" s="90"/>
      <c r="K31" s="90"/>
      <c r="L31" s="90"/>
      <c r="M31" s="90"/>
    </row>
    <row r="32" spans="1:13" s="42" customFormat="1" ht="15" customHeight="1" x14ac:dyDescent="0.25">
      <c r="A32" s="92"/>
      <c r="B32" s="92"/>
      <c r="C32" s="90"/>
      <c r="D32" s="90"/>
      <c r="E32" s="90"/>
      <c r="F32" s="90"/>
      <c r="G32" s="90"/>
      <c r="H32" s="90"/>
      <c r="I32" s="90"/>
      <c r="J32" s="90"/>
      <c r="K32" s="90"/>
      <c r="L32" s="90"/>
      <c r="M32" s="90"/>
    </row>
    <row r="33" spans="1:13" s="42" customFormat="1" ht="15" customHeight="1" x14ac:dyDescent="0.25">
      <c r="A33" s="92"/>
      <c r="B33" s="92"/>
      <c r="C33" s="90"/>
      <c r="D33" s="90"/>
      <c r="E33" s="90"/>
      <c r="F33" s="90"/>
      <c r="G33" s="90"/>
      <c r="H33" s="90"/>
      <c r="I33" s="90"/>
      <c r="J33" s="90"/>
      <c r="K33" s="90"/>
      <c r="L33" s="90"/>
      <c r="M33" s="90"/>
    </row>
    <row r="34" spans="1:13" ht="15" customHeight="1" x14ac:dyDescent="0.25">
      <c r="A34" s="92"/>
      <c r="B34" s="93"/>
      <c r="C34" s="90"/>
      <c r="D34" s="90"/>
      <c r="E34" s="90"/>
      <c r="F34" s="90"/>
      <c r="G34" s="90"/>
      <c r="H34" s="90"/>
      <c r="I34" s="90"/>
      <c r="J34" s="90"/>
      <c r="K34" s="90"/>
      <c r="L34" s="90"/>
      <c r="M34" s="90"/>
    </row>
    <row r="35" spans="1:13" s="42" customFormat="1" ht="15" customHeight="1" x14ac:dyDescent="0.25">
      <c r="A35" s="92"/>
      <c r="B35" s="91" t="s">
        <v>74</v>
      </c>
      <c r="C35" s="90" t="s">
        <v>250</v>
      </c>
      <c r="D35" s="90"/>
      <c r="E35" s="90"/>
      <c r="F35" s="90"/>
      <c r="G35" s="90"/>
      <c r="H35" s="90"/>
      <c r="I35" s="90"/>
      <c r="J35" s="90"/>
      <c r="K35" s="90"/>
      <c r="L35" s="90"/>
      <c r="M35" s="90"/>
    </row>
    <row r="36" spans="1:13" s="42" customFormat="1" ht="15" customHeight="1" x14ac:dyDescent="0.25">
      <c r="A36" s="92"/>
      <c r="B36" s="92"/>
      <c r="C36" s="90"/>
      <c r="D36" s="90"/>
      <c r="E36" s="90"/>
      <c r="F36" s="90"/>
      <c r="G36" s="90"/>
      <c r="H36" s="90"/>
      <c r="I36" s="90"/>
      <c r="J36" s="90"/>
      <c r="K36" s="90"/>
      <c r="L36" s="90"/>
      <c r="M36" s="90"/>
    </row>
    <row r="37" spans="1:13" s="42" customFormat="1" ht="15" customHeight="1" x14ac:dyDescent="0.25">
      <c r="A37" s="92"/>
      <c r="B37" s="92"/>
      <c r="C37" s="90"/>
      <c r="D37" s="90"/>
      <c r="E37" s="90"/>
      <c r="F37" s="90"/>
      <c r="G37" s="90"/>
      <c r="H37" s="90"/>
      <c r="I37" s="90"/>
      <c r="J37" s="90"/>
      <c r="K37" s="90"/>
      <c r="L37" s="90"/>
      <c r="M37" s="90"/>
    </row>
    <row r="38" spans="1:13" s="42" customFormat="1" ht="15" customHeight="1" x14ac:dyDescent="0.25">
      <c r="A38" s="92"/>
      <c r="B38" s="92"/>
      <c r="C38" s="90"/>
      <c r="D38" s="90"/>
      <c r="E38" s="90"/>
      <c r="F38" s="90"/>
      <c r="G38" s="90"/>
      <c r="H38" s="90"/>
      <c r="I38" s="90"/>
      <c r="J38" s="90"/>
      <c r="K38" s="90"/>
      <c r="L38" s="90"/>
      <c r="M38" s="90"/>
    </row>
    <row r="39" spans="1:13" s="42" customFormat="1" ht="15" customHeight="1" x14ac:dyDescent="0.25">
      <c r="A39" s="92"/>
      <c r="B39" s="93"/>
      <c r="C39" s="90"/>
      <c r="D39" s="90"/>
      <c r="E39" s="90"/>
      <c r="F39" s="90"/>
      <c r="G39" s="90"/>
      <c r="H39" s="90"/>
      <c r="I39" s="90"/>
      <c r="J39" s="90"/>
      <c r="K39" s="90"/>
      <c r="L39" s="90"/>
      <c r="M39" s="90"/>
    </row>
    <row r="40" spans="1:13" s="42" customFormat="1" ht="15" customHeight="1" x14ac:dyDescent="0.25">
      <c r="A40" s="92"/>
      <c r="B40" s="104" t="s">
        <v>86</v>
      </c>
      <c r="C40" s="107" t="s">
        <v>230</v>
      </c>
      <c r="D40" s="108"/>
      <c r="E40" s="108"/>
      <c r="F40" s="108"/>
      <c r="G40" s="108"/>
      <c r="H40" s="108"/>
      <c r="I40" s="108"/>
      <c r="J40" s="108"/>
      <c r="K40" s="108"/>
      <c r="L40" s="108"/>
      <c r="M40" s="109"/>
    </row>
    <row r="41" spans="1:13" s="42" customFormat="1" ht="15" customHeight="1" x14ac:dyDescent="0.25">
      <c r="A41" s="92"/>
      <c r="B41" s="105"/>
      <c r="C41" s="110"/>
      <c r="D41" s="111"/>
      <c r="E41" s="111"/>
      <c r="F41" s="111"/>
      <c r="G41" s="111"/>
      <c r="H41" s="111"/>
      <c r="I41" s="111"/>
      <c r="J41" s="111"/>
      <c r="K41" s="111"/>
      <c r="L41" s="111"/>
      <c r="M41" s="112"/>
    </row>
    <row r="42" spans="1:13" s="42" customFormat="1" ht="15" customHeight="1" x14ac:dyDescent="0.25">
      <c r="A42" s="92"/>
      <c r="B42" s="105"/>
      <c r="C42" s="110"/>
      <c r="D42" s="111"/>
      <c r="E42" s="111"/>
      <c r="F42" s="111"/>
      <c r="G42" s="111"/>
      <c r="H42" s="111"/>
      <c r="I42" s="111"/>
      <c r="J42" s="111"/>
      <c r="K42" s="111"/>
      <c r="L42" s="111"/>
      <c r="M42" s="112"/>
    </row>
    <row r="43" spans="1:13" s="42" customFormat="1" ht="15" customHeight="1" x14ac:dyDescent="0.25">
      <c r="A43" s="92"/>
      <c r="B43" s="105"/>
      <c r="C43" s="110"/>
      <c r="D43" s="111"/>
      <c r="E43" s="111"/>
      <c r="F43" s="111"/>
      <c r="G43" s="111"/>
      <c r="H43" s="111"/>
      <c r="I43" s="111"/>
      <c r="J43" s="111"/>
      <c r="K43" s="111"/>
      <c r="L43" s="111"/>
      <c r="M43" s="112"/>
    </row>
    <row r="44" spans="1:13" s="42" customFormat="1" ht="15" customHeight="1" x14ac:dyDescent="0.25">
      <c r="A44" s="93"/>
      <c r="B44" s="106"/>
      <c r="C44" s="113"/>
      <c r="D44" s="114"/>
      <c r="E44" s="114"/>
      <c r="F44" s="114"/>
      <c r="G44" s="114"/>
      <c r="H44" s="114"/>
      <c r="I44" s="114"/>
      <c r="J44" s="114"/>
      <c r="K44" s="114"/>
      <c r="L44" s="114"/>
      <c r="M44" s="115"/>
    </row>
    <row r="45" spans="1:13" s="36" customFormat="1" ht="15" customHeight="1" x14ac:dyDescent="0.25">
      <c r="A45" s="103" t="s">
        <v>149</v>
      </c>
      <c r="B45" s="103" t="s">
        <v>150</v>
      </c>
      <c r="C45" s="102" t="s">
        <v>251</v>
      </c>
      <c r="D45" s="102"/>
      <c r="E45" s="102"/>
      <c r="F45" s="102"/>
      <c r="G45" s="102"/>
      <c r="H45" s="102"/>
      <c r="I45" s="102"/>
      <c r="J45" s="102"/>
      <c r="K45" s="102"/>
      <c r="L45" s="102"/>
      <c r="M45" s="102"/>
    </row>
    <row r="46" spans="1:13" s="36" customFormat="1" ht="15" customHeight="1" x14ac:dyDescent="0.25">
      <c r="A46" s="103"/>
      <c r="B46" s="103"/>
      <c r="C46" s="102"/>
      <c r="D46" s="102"/>
      <c r="E46" s="102"/>
      <c r="F46" s="102"/>
      <c r="G46" s="102"/>
      <c r="H46" s="102"/>
      <c r="I46" s="102"/>
      <c r="J46" s="102"/>
      <c r="K46" s="102"/>
      <c r="L46" s="102"/>
      <c r="M46" s="102"/>
    </row>
    <row r="47" spans="1:13" s="42" customFormat="1" ht="15" customHeight="1" x14ac:dyDescent="0.25">
      <c r="A47" s="103"/>
      <c r="B47" s="103"/>
      <c r="C47" s="102"/>
      <c r="D47" s="102"/>
      <c r="E47" s="102"/>
      <c r="F47" s="102"/>
      <c r="G47" s="102"/>
      <c r="H47" s="102"/>
      <c r="I47" s="102"/>
      <c r="J47" s="102"/>
      <c r="K47" s="102"/>
      <c r="L47" s="102"/>
      <c r="M47" s="102"/>
    </row>
    <row r="48" spans="1:13" s="42" customFormat="1" ht="15" customHeight="1" x14ac:dyDescent="0.25">
      <c r="A48" s="103"/>
      <c r="B48" s="103"/>
      <c r="C48" s="102"/>
      <c r="D48" s="102"/>
      <c r="E48" s="102"/>
      <c r="F48" s="102"/>
      <c r="G48" s="102"/>
      <c r="H48" s="102"/>
      <c r="I48" s="102"/>
      <c r="J48" s="102"/>
      <c r="K48" s="102"/>
      <c r="L48" s="102"/>
      <c r="M48" s="102"/>
    </row>
    <row r="49" spans="1:13" ht="15.75" x14ac:dyDescent="0.25">
      <c r="A49" s="100"/>
      <c r="B49" s="100"/>
      <c r="C49" s="100"/>
      <c r="D49" s="100"/>
      <c r="E49" s="100"/>
      <c r="F49" s="100"/>
      <c r="G49" s="100"/>
      <c r="H49" s="101" t="s">
        <v>128</v>
      </c>
      <c r="I49" s="101"/>
      <c r="J49" s="101"/>
      <c r="K49" s="101"/>
      <c r="L49" s="101"/>
      <c r="M49" s="101"/>
    </row>
    <row r="50" spans="1:13" x14ac:dyDescent="0.25">
      <c r="A50" s="94" t="s">
        <v>129</v>
      </c>
      <c r="B50" s="95"/>
      <c r="C50" s="95"/>
      <c r="D50" s="95"/>
      <c r="E50" s="95"/>
      <c r="F50" s="95"/>
      <c r="G50" s="96"/>
      <c r="H50" s="100" t="s">
        <v>178</v>
      </c>
      <c r="I50" s="100"/>
      <c r="J50" s="100"/>
      <c r="K50" s="100"/>
      <c r="L50" s="100"/>
      <c r="M50" s="100"/>
    </row>
    <row r="51" spans="1:13" x14ac:dyDescent="0.25">
      <c r="A51" s="97"/>
      <c r="B51" s="98"/>
      <c r="C51" s="98"/>
      <c r="D51" s="98"/>
      <c r="E51" s="98"/>
      <c r="F51" s="98"/>
      <c r="G51" s="99"/>
      <c r="H51" s="100"/>
      <c r="I51" s="100"/>
      <c r="J51" s="100"/>
      <c r="K51" s="100"/>
      <c r="L51" s="100"/>
      <c r="M51" s="100"/>
    </row>
    <row r="52" spans="1:13" x14ac:dyDescent="0.25">
      <c r="A52" s="89" t="s">
        <v>254</v>
      </c>
      <c r="B52" s="89"/>
      <c r="C52" s="89"/>
      <c r="D52" s="89"/>
      <c r="E52" s="89"/>
      <c r="F52" s="89"/>
      <c r="G52" s="89"/>
      <c r="H52" s="89"/>
      <c r="I52" s="89"/>
      <c r="J52" s="89"/>
      <c r="K52" s="89"/>
      <c r="L52" s="89"/>
      <c r="M52" s="89"/>
    </row>
    <row r="53" spans="1:13" ht="15.75" customHeight="1" x14ac:dyDescent="0.25">
      <c r="A53" s="89"/>
      <c r="B53" s="89"/>
      <c r="C53" s="89"/>
      <c r="D53" s="89"/>
      <c r="E53" s="89"/>
      <c r="F53" s="89"/>
      <c r="G53" s="89"/>
      <c r="H53" s="89"/>
      <c r="I53" s="89"/>
      <c r="J53" s="89"/>
      <c r="K53" s="89"/>
      <c r="L53" s="89"/>
      <c r="M53" s="89"/>
    </row>
  </sheetData>
  <mergeCells count="30">
    <mergeCell ref="A52:M53"/>
    <mergeCell ref="C25:M34"/>
    <mergeCell ref="B25:B34"/>
    <mergeCell ref="A50:G51"/>
    <mergeCell ref="A49:G49"/>
    <mergeCell ref="H50:M51"/>
    <mergeCell ref="H49:M49"/>
    <mergeCell ref="C45:M48"/>
    <mergeCell ref="B45:B48"/>
    <mergeCell ref="A45:A48"/>
    <mergeCell ref="B40:B44"/>
    <mergeCell ref="C40:M44"/>
    <mergeCell ref="B35:B39"/>
    <mergeCell ref="C35:M39"/>
    <mergeCell ref="A25:A44"/>
    <mergeCell ref="A1:M3"/>
    <mergeCell ref="C24:M24"/>
    <mergeCell ref="A22:M22"/>
    <mergeCell ref="A23:M23"/>
    <mergeCell ref="A5:M5"/>
    <mergeCell ref="A6:M6"/>
    <mergeCell ref="A7:M7"/>
    <mergeCell ref="A9:M9"/>
    <mergeCell ref="A11:M11"/>
    <mergeCell ref="A10:M10"/>
    <mergeCell ref="A13:M15"/>
    <mergeCell ref="A17:M17"/>
    <mergeCell ref="A19:M19"/>
    <mergeCell ref="A18:M18"/>
    <mergeCell ref="A20:M20"/>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9"/>
  <sheetViews>
    <sheetView tabSelected="1" topLeftCell="A19" zoomScale="70" zoomScaleNormal="70" workbookViewId="0">
      <selection activeCell="H41" sqref="H41:H43"/>
    </sheetView>
  </sheetViews>
  <sheetFormatPr defaultRowHeight="15" x14ac:dyDescent="0.25"/>
  <cols>
    <col min="1" max="1" width="25.140625" customWidth="1"/>
    <col min="3" max="3" width="12.7109375" customWidth="1"/>
    <col min="4" max="4" width="52.28515625" customWidth="1"/>
    <col min="5" max="6" width="10.28515625" customWidth="1"/>
    <col min="7" max="7" width="13.7109375" customWidth="1"/>
    <col min="8" max="8" width="13.7109375" style="42" customWidth="1"/>
    <col min="9" max="9" width="14.85546875" customWidth="1"/>
    <col min="10" max="10" width="11.28515625" customWidth="1"/>
    <col min="11" max="11" width="13.140625" customWidth="1"/>
    <col min="12" max="12" width="11.140625" customWidth="1"/>
    <col min="14" max="14" width="85.42578125" customWidth="1"/>
  </cols>
  <sheetData>
    <row r="1" spans="1:15" ht="20.25" x14ac:dyDescent="0.3">
      <c r="A1" s="433" t="s">
        <v>0</v>
      </c>
      <c r="B1" s="433"/>
      <c r="C1" s="433"/>
      <c r="D1" s="433"/>
      <c r="E1" s="433"/>
      <c r="F1" s="433"/>
      <c r="G1" s="433"/>
      <c r="H1" s="433"/>
      <c r="I1" s="433"/>
      <c r="J1" s="433"/>
      <c r="K1" s="433"/>
      <c r="L1" s="433"/>
      <c r="M1" s="433"/>
      <c r="N1" s="433"/>
      <c r="O1" s="15"/>
    </row>
    <row r="2" spans="1:15" ht="15.75" x14ac:dyDescent="0.25">
      <c r="A2" s="442"/>
      <c r="B2" s="442"/>
      <c r="C2" s="442"/>
      <c r="D2" s="442"/>
      <c r="E2" s="442"/>
      <c r="F2" s="442"/>
      <c r="G2" s="442"/>
      <c r="H2" s="442"/>
      <c r="I2" s="442"/>
      <c r="J2" s="442"/>
      <c r="K2" s="442"/>
      <c r="L2" s="442"/>
      <c r="M2" s="442"/>
      <c r="N2" s="442"/>
      <c r="O2" s="15"/>
    </row>
    <row r="3" spans="1:15" ht="22.5" customHeight="1" x14ac:dyDescent="0.25">
      <c r="A3" s="3" t="s">
        <v>1</v>
      </c>
      <c r="B3" s="2" t="s">
        <v>2</v>
      </c>
      <c r="C3" s="438" t="s">
        <v>3</v>
      </c>
      <c r="D3" s="439"/>
      <c r="E3" s="9" t="s">
        <v>2</v>
      </c>
      <c r="F3" s="556" t="s">
        <v>4</v>
      </c>
      <c r="G3" s="556"/>
      <c r="H3" s="556"/>
      <c r="I3" s="556"/>
      <c r="J3" s="48"/>
      <c r="K3" s="5"/>
      <c r="L3" s="5"/>
      <c r="M3" s="5"/>
      <c r="N3" s="1"/>
      <c r="O3" s="15"/>
    </row>
    <row r="4" spans="1:15" ht="22.5" customHeight="1" x14ac:dyDescent="0.25">
      <c r="A4" s="1"/>
      <c r="B4" s="2" t="s">
        <v>5</v>
      </c>
      <c r="C4" s="438" t="s">
        <v>6</v>
      </c>
      <c r="D4" s="439"/>
      <c r="E4" s="9" t="s">
        <v>5</v>
      </c>
      <c r="F4" s="544" t="s">
        <v>7</v>
      </c>
      <c r="G4" s="544"/>
      <c r="H4" s="544"/>
      <c r="I4" s="544"/>
      <c r="J4" s="48"/>
      <c r="K4" s="5"/>
      <c r="L4" s="5"/>
      <c r="M4" s="5"/>
      <c r="N4" s="1"/>
      <c r="O4" s="15"/>
    </row>
    <row r="5" spans="1:15" ht="27" customHeight="1" x14ac:dyDescent="0.25">
      <c r="A5" s="1"/>
      <c r="B5" s="8" t="s">
        <v>8</v>
      </c>
      <c r="C5" s="438" t="s">
        <v>9</v>
      </c>
      <c r="D5" s="439"/>
      <c r="E5" s="10" t="s">
        <v>8</v>
      </c>
      <c r="F5" s="544" t="s">
        <v>10</v>
      </c>
      <c r="G5" s="544"/>
      <c r="H5" s="544"/>
      <c r="I5" s="544"/>
      <c r="J5" s="48"/>
      <c r="K5" s="5"/>
      <c r="L5" s="5"/>
      <c r="M5" s="5"/>
      <c r="N5" s="1"/>
      <c r="O5" s="15"/>
    </row>
    <row r="6" spans="1:15" ht="15.75" x14ac:dyDescent="0.25">
      <c r="A6" s="1"/>
      <c r="B6" s="1"/>
      <c r="C6" s="1"/>
      <c r="D6" s="1"/>
      <c r="E6" s="1"/>
      <c r="F6" s="1"/>
      <c r="G6" s="1"/>
      <c r="H6" s="1"/>
      <c r="I6" s="1"/>
      <c r="J6" s="1"/>
      <c r="K6" s="1"/>
      <c r="L6" s="1"/>
      <c r="M6" s="1"/>
      <c r="N6" s="1"/>
      <c r="O6" s="15"/>
    </row>
    <row r="7" spans="1:15" ht="26.25" x14ac:dyDescent="0.4">
      <c r="A7" s="435" t="s">
        <v>11</v>
      </c>
      <c r="B7" s="436"/>
      <c r="C7" s="436"/>
      <c r="D7" s="436"/>
      <c r="E7" s="436"/>
      <c r="F7" s="436"/>
      <c r="G7" s="436"/>
      <c r="H7" s="436"/>
      <c r="I7" s="436"/>
      <c r="J7" s="436"/>
      <c r="K7" s="436"/>
      <c r="L7" s="436"/>
      <c r="M7" s="436"/>
      <c r="N7" s="437"/>
      <c r="O7" s="15"/>
    </row>
    <row r="8" spans="1:15" ht="15.75" customHeight="1" x14ac:dyDescent="0.25">
      <c r="A8" s="247" t="s">
        <v>145</v>
      </c>
      <c r="B8" s="247" t="s">
        <v>12</v>
      </c>
      <c r="C8" s="247" t="s">
        <v>13</v>
      </c>
      <c r="D8" s="247"/>
      <c r="E8" s="247" t="s">
        <v>160</v>
      </c>
      <c r="F8" s="247"/>
      <c r="G8" s="135" t="s">
        <v>14</v>
      </c>
      <c r="H8" s="135" t="s">
        <v>226</v>
      </c>
      <c r="I8" s="135" t="s">
        <v>15</v>
      </c>
      <c r="J8" s="135" t="s">
        <v>16</v>
      </c>
      <c r="K8" s="135" t="s">
        <v>17</v>
      </c>
      <c r="L8" s="443" t="s">
        <v>18</v>
      </c>
      <c r="M8" s="135" t="s">
        <v>19</v>
      </c>
      <c r="N8" s="135"/>
      <c r="O8" s="15"/>
    </row>
    <row r="9" spans="1:15" ht="15.75" x14ac:dyDescent="0.25">
      <c r="A9" s="247"/>
      <c r="B9" s="247"/>
      <c r="C9" s="247"/>
      <c r="D9" s="247"/>
      <c r="E9" s="247"/>
      <c r="F9" s="247"/>
      <c r="G9" s="135"/>
      <c r="H9" s="135"/>
      <c r="I9" s="135"/>
      <c r="J9" s="135"/>
      <c r="K9" s="135"/>
      <c r="L9" s="444"/>
      <c r="M9" s="135"/>
      <c r="N9" s="135"/>
      <c r="O9" s="15"/>
    </row>
    <row r="10" spans="1:15" ht="15.75" x14ac:dyDescent="0.25">
      <c r="A10" s="247"/>
      <c r="B10" s="247"/>
      <c r="C10" s="247"/>
      <c r="D10" s="247"/>
      <c r="E10" s="247"/>
      <c r="F10" s="247"/>
      <c r="G10" s="135"/>
      <c r="H10" s="135"/>
      <c r="I10" s="135"/>
      <c r="J10" s="135"/>
      <c r="K10" s="135"/>
      <c r="L10" s="445"/>
      <c r="M10" s="135"/>
      <c r="N10" s="135"/>
      <c r="O10" s="15"/>
    </row>
    <row r="11" spans="1:15" ht="15.75" x14ac:dyDescent="0.25">
      <c r="A11" s="1"/>
      <c r="B11" s="1"/>
      <c r="C11" s="1"/>
      <c r="D11" s="1"/>
      <c r="E11" s="1"/>
      <c r="F11" s="1"/>
      <c r="G11" s="1"/>
      <c r="H11" s="1"/>
      <c r="I11" s="1"/>
      <c r="J11" s="1"/>
      <c r="K11" s="1"/>
      <c r="L11" s="440" t="s">
        <v>20</v>
      </c>
      <c r="M11" s="440"/>
      <c r="N11" s="441"/>
      <c r="O11" s="15"/>
    </row>
    <row r="12" spans="1:15" ht="15" customHeight="1" x14ac:dyDescent="0.25">
      <c r="A12" s="190" t="s">
        <v>21</v>
      </c>
      <c r="B12" s="315" t="s">
        <v>22</v>
      </c>
      <c r="C12" s="196" t="s">
        <v>210</v>
      </c>
      <c r="D12" s="197"/>
      <c r="E12" s="208">
        <v>7</v>
      </c>
      <c r="F12" s="209"/>
      <c r="G12" s="132">
        <v>0</v>
      </c>
      <c r="H12" s="132">
        <v>0</v>
      </c>
      <c r="I12" s="303" t="s">
        <v>25</v>
      </c>
      <c r="J12" s="186">
        <f>7/12*2</f>
        <v>1.1666666666666667</v>
      </c>
      <c r="K12" s="132">
        <v>0</v>
      </c>
      <c r="L12" s="434" t="s">
        <v>26</v>
      </c>
      <c r="M12" s="107" t="s">
        <v>227</v>
      </c>
      <c r="N12" s="109"/>
      <c r="O12" s="15"/>
    </row>
    <row r="13" spans="1:15" ht="15" customHeight="1" x14ac:dyDescent="0.25">
      <c r="A13" s="191"/>
      <c r="B13" s="315"/>
      <c r="C13" s="198"/>
      <c r="D13" s="199"/>
      <c r="E13" s="210"/>
      <c r="F13" s="211"/>
      <c r="G13" s="132"/>
      <c r="H13" s="132"/>
      <c r="I13" s="303"/>
      <c r="J13" s="187"/>
      <c r="K13" s="132"/>
      <c r="L13" s="434"/>
      <c r="M13" s="110"/>
      <c r="N13" s="112"/>
      <c r="O13" s="15"/>
    </row>
    <row r="14" spans="1:15" ht="15" customHeight="1" x14ac:dyDescent="0.25">
      <c r="A14" s="191"/>
      <c r="B14" s="315"/>
      <c r="C14" s="198"/>
      <c r="D14" s="199"/>
      <c r="E14" s="210"/>
      <c r="F14" s="211"/>
      <c r="G14" s="132"/>
      <c r="H14" s="132"/>
      <c r="I14" s="303"/>
      <c r="J14" s="187"/>
      <c r="K14" s="132"/>
      <c r="L14" s="434"/>
      <c r="M14" s="110"/>
      <c r="N14" s="112"/>
      <c r="O14" s="15"/>
    </row>
    <row r="15" spans="1:15" ht="15" customHeight="1" x14ac:dyDescent="0.25">
      <c r="A15" s="191"/>
      <c r="B15" s="315"/>
      <c r="C15" s="200"/>
      <c r="D15" s="201"/>
      <c r="E15" s="212"/>
      <c r="F15" s="213"/>
      <c r="G15" s="132"/>
      <c r="H15" s="132"/>
      <c r="I15" s="303"/>
      <c r="J15" s="188"/>
      <c r="K15" s="132"/>
      <c r="L15" s="434"/>
      <c r="M15" s="113"/>
      <c r="N15" s="115"/>
      <c r="O15" s="15"/>
    </row>
    <row r="16" spans="1:15" s="42" customFormat="1" ht="15" customHeight="1" x14ac:dyDescent="0.25">
      <c r="A16" s="191"/>
      <c r="B16" s="193"/>
      <c r="C16" s="196" t="s">
        <v>211</v>
      </c>
      <c r="D16" s="197"/>
      <c r="E16" s="202">
        <v>0</v>
      </c>
      <c r="F16" s="203"/>
      <c r="G16" s="177">
        <v>0</v>
      </c>
      <c r="H16" s="177">
        <v>1</v>
      </c>
      <c r="I16" s="159"/>
      <c r="J16" s="186">
        <v>0</v>
      </c>
      <c r="K16" s="132">
        <v>1</v>
      </c>
      <c r="L16" s="189"/>
      <c r="M16" s="107" t="s">
        <v>228</v>
      </c>
      <c r="N16" s="109"/>
      <c r="O16" s="15"/>
    </row>
    <row r="17" spans="1:15" s="42" customFormat="1" ht="15" customHeight="1" x14ac:dyDescent="0.25">
      <c r="A17" s="191"/>
      <c r="B17" s="194"/>
      <c r="C17" s="198"/>
      <c r="D17" s="199"/>
      <c r="E17" s="204"/>
      <c r="F17" s="205"/>
      <c r="G17" s="178"/>
      <c r="H17" s="178"/>
      <c r="I17" s="160"/>
      <c r="J17" s="187"/>
      <c r="K17" s="132"/>
      <c r="L17" s="189"/>
      <c r="M17" s="110"/>
      <c r="N17" s="112"/>
      <c r="O17" s="15"/>
    </row>
    <row r="18" spans="1:15" s="42" customFormat="1" ht="15" customHeight="1" x14ac:dyDescent="0.25">
      <c r="A18" s="191"/>
      <c r="B18" s="194"/>
      <c r="C18" s="198"/>
      <c r="D18" s="199"/>
      <c r="E18" s="204"/>
      <c r="F18" s="205"/>
      <c r="G18" s="178"/>
      <c r="H18" s="178"/>
      <c r="I18" s="160"/>
      <c r="J18" s="187"/>
      <c r="K18" s="132"/>
      <c r="L18" s="189"/>
      <c r="M18" s="110"/>
      <c r="N18" s="112"/>
      <c r="O18" s="15"/>
    </row>
    <row r="19" spans="1:15" s="42" customFormat="1" ht="15" customHeight="1" x14ac:dyDescent="0.25">
      <c r="A19" s="192"/>
      <c r="B19" s="195"/>
      <c r="C19" s="200"/>
      <c r="D19" s="201"/>
      <c r="E19" s="206"/>
      <c r="F19" s="207"/>
      <c r="G19" s="179"/>
      <c r="H19" s="179"/>
      <c r="I19" s="161"/>
      <c r="J19" s="188"/>
      <c r="K19" s="132"/>
      <c r="L19" s="189"/>
      <c r="M19" s="113"/>
      <c r="N19" s="115"/>
      <c r="O19" s="15"/>
    </row>
    <row r="20" spans="1:15" ht="15" customHeight="1" x14ac:dyDescent="0.25">
      <c r="A20" s="339" t="s">
        <v>141</v>
      </c>
      <c r="B20" s="315" t="s">
        <v>27</v>
      </c>
      <c r="C20" s="196" t="s">
        <v>213</v>
      </c>
      <c r="D20" s="287"/>
      <c r="E20" s="318">
        <v>0.92</v>
      </c>
      <c r="F20" s="347"/>
      <c r="G20" s="180">
        <v>1</v>
      </c>
      <c r="H20" s="180">
        <v>1</v>
      </c>
      <c r="I20" s="303" t="s">
        <v>25</v>
      </c>
      <c r="J20" s="383">
        <v>0.92</v>
      </c>
      <c r="K20" s="353">
        <v>1</v>
      </c>
      <c r="L20" s="358" t="s">
        <v>169</v>
      </c>
      <c r="M20" s="107" t="s">
        <v>170</v>
      </c>
      <c r="N20" s="109"/>
      <c r="O20" s="15"/>
    </row>
    <row r="21" spans="1:15" ht="15" customHeight="1" x14ac:dyDescent="0.25">
      <c r="A21" s="340"/>
      <c r="B21" s="315"/>
      <c r="C21" s="198"/>
      <c r="D21" s="289"/>
      <c r="E21" s="238"/>
      <c r="F21" s="349"/>
      <c r="G21" s="180"/>
      <c r="H21" s="180"/>
      <c r="I21" s="303"/>
      <c r="J21" s="247"/>
      <c r="K21" s="354"/>
      <c r="L21" s="358"/>
      <c r="M21" s="110"/>
      <c r="N21" s="112"/>
      <c r="O21" s="15"/>
    </row>
    <row r="22" spans="1:15" ht="15" customHeight="1" x14ac:dyDescent="0.25">
      <c r="A22" s="340"/>
      <c r="B22" s="315"/>
      <c r="C22" s="198"/>
      <c r="D22" s="289"/>
      <c r="E22" s="238"/>
      <c r="F22" s="349"/>
      <c r="G22" s="180"/>
      <c r="H22" s="180"/>
      <c r="I22" s="303"/>
      <c r="J22" s="247"/>
      <c r="K22" s="354"/>
      <c r="L22" s="358"/>
      <c r="M22" s="110"/>
      <c r="N22" s="112"/>
      <c r="O22" s="15"/>
    </row>
    <row r="23" spans="1:15" ht="15" customHeight="1" x14ac:dyDescent="0.25">
      <c r="A23" s="340"/>
      <c r="B23" s="315"/>
      <c r="C23" s="198"/>
      <c r="D23" s="289"/>
      <c r="E23" s="238"/>
      <c r="F23" s="349"/>
      <c r="G23" s="180"/>
      <c r="H23" s="180"/>
      <c r="I23" s="303"/>
      <c r="J23" s="247"/>
      <c r="K23" s="354"/>
      <c r="L23" s="358"/>
      <c r="M23" s="110"/>
      <c r="N23" s="112"/>
      <c r="O23" s="15"/>
    </row>
    <row r="24" spans="1:15" ht="15.75" x14ac:dyDescent="0.25">
      <c r="A24" s="340"/>
      <c r="B24" s="315"/>
      <c r="C24" s="288"/>
      <c r="D24" s="289"/>
      <c r="E24" s="384"/>
      <c r="F24" s="349"/>
      <c r="G24" s="180"/>
      <c r="H24" s="180"/>
      <c r="I24" s="303"/>
      <c r="J24" s="247"/>
      <c r="K24" s="355"/>
      <c r="L24" s="358"/>
      <c r="M24" s="110"/>
      <c r="N24" s="112"/>
      <c r="O24" s="15"/>
    </row>
    <row r="25" spans="1:15" ht="15" customHeight="1" x14ac:dyDescent="0.25">
      <c r="A25" s="339" t="s">
        <v>21</v>
      </c>
      <c r="B25" s="315" t="s">
        <v>28</v>
      </c>
      <c r="C25" s="196" t="s">
        <v>29</v>
      </c>
      <c r="D25" s="287"/>
      <c r="E25" s="318">
        <v>0.95</v>
      </c>
      <c r="F25" s="347"/>
      <c r="G25" s="166">
        <v>0.95299999999999996</v>
      </c>
      <c r="H25" s="166">
        <v>0.96</v>
      </c>
      <c r="I25" s="295" t="s">
        <v>25</v>
      </c>
      <c r="J25" s="342">
        <v>0.95</v>
      </c>
      <c r="K25" s="166">
        <v>0.95699999999999996</v>
      </c>
      <c r="L25" s="359" t="s">
        <v>212</v>
      </c>
      <c r="M25" s="107"/>
      <c r="N25" s="109"/>
      <c r="O25" s="16"/>
    </row>
    <row r="26" spans="1:15" ht="15" customHeight="1" x14ac:dyDescent="0.25">
      <c r="A26" s="340"/>
      <c r="B26" s="315"/>
      <c r="C26" s="198"/>
      <c r="D26" s="289"/>
      <c r="E26" s="238"/>
      <c r="F26" s="349"/>
      <c r="G26" s="166"/>
      <c r="H26" s="166"/>
      <c r="I26" s="295"/>
      <c r="J26" s="342"/>
      <c r="K26" s="166"/>
      <c r="L26" s="359"/>
      <c r="M26" s="110"/>
      <c r="N26" s="112"/>
      <c r="O26" s="16"/>
    </row>
    <row r="27" spans="1:15" ht="15" customHeight="1" x14ac:dyDescent="0.25">
      <c r="A27" s="340"/>
      <c r="B27" s="315"/>
      <c r="C27" s="288"/>
      <c r="D27" s="289"/>
      <c r="E27" s="384"/>
      <c r="F27" s="349"/>
      <c r="G27" s="181"/>
      <c r="H27" s="181"/>
      <c r="I27" s="295"/>
      <c r="J27" s="356"/>
      <c r="K27" s="181"/>
      <c r="L27" s="359"/>
      <c r="M27" s="110"/>
      <c r="N27" s="112"/>
      <c r="O27" s="16"/>
    </row>
    <row r="28" spans="1:15" ht="15" customHeight="1" x14ac:dyDescent="0.25">
      <c r="A28" s="341"/>
      <c r="B28" s="315"/>
      <c r="C28" s="337"/>
      <c r="D28" s="338"/>
      <c r="E28" s="350"/>
      <c r="F28" s="351"/>
      <c r="G28" s="182"/>
      <c r="H28" s="182"/>
      <c r="I28" s="295"/>
      <c r="J28" s="357"/>
      <c r="K28" s="182"/>
      <c r="L28" s="359"/>
      <c r="M28" s="113"/>
      <c r="N28" s="115"/>
      <c r="O28" s="16"/>
    </row>
    <row r="29" spans="1:15" ht="15" customHeight="1" x14ac:dyDescent="0.25">
      <c r="A29" s="339" t="s">
        <v>21</v>
      </c>
      <c r="B29" s="315" t="s">
        <v>30</v>
      </c>
      <c r="C29" s="196" t="s">
        <v>31</v>
      </c>
      <c r="D29" s="197"/>
      <c r="E29" s="236"/>
      <c r="F29" s="237"/>
      <c r="G29" s="60"/>
      <c r="H29" s="64"/>
      <c r="I29" s="65"/>
      <c r="J29" s="38"/>
      <c r="K29" s="39"/>
      <c r="L29" s="66"/>
      <c r="M29" s="107"/>
      <c r="N29" s="109"/>
      <c r="O29" s="54"/>
    </row>
    <row r="30" spans="1:15" ht="15" customHeight="1" x14ac:dyDescent="0.25">
      <c r="A30" s="340"/>
      <c r="B30" s="315"/>
      <c r="C30" s="360" t="s">
        <v>32</v>
      </c>
      <c r="D30" s="361"/>
      <c r="E30" s="334">
        <v>0.5</v>
      </c>
      <c r="F30" s="335"/>
      <c r="G30" s="183">
        <v>0.996</v>
      </c>
      <c r="H30" s="183">
        <v>0.99560000000000004</v>
      </c>
      <c r="I30" s="128" t="s">
        <v>25</v>
      </c>
      <c r="J30" s="386">
        <v>0.5</v>
      </c>
      <c r="K30" s="344"/>
      <c r="L30" s="385" t="s">
        <v>188</v>
      </c>
      <c r="M30" s="110"/>
      <c r="N30" s="112"/>
      <c r="O30" s="54"/>
    </row>
    <row r="31" spans="1:15" ht="15" customHeight="1" x14ac:dyDescent="0.25">
      <c r="A31" s="340"/>
      <c r="B31" s="315"/>
      <c r="C31" s="360"/>
      <c r="D31" s="361"/>
      <c r="E31" s="336"/>
      <c r="F31" s="335"/>
      <c r="G31" s="183"/>
      <c r="H31" s="183"/>
      <c r="I31" s="128"/>
      <c r="J31" s="176"/>
      <c r="K31" s="344"/>
      <c r="L31" s="385"/>
      <c r="M31" s="110"/>
      <c r="N31" s="112"/>
      <c r="O31" s="54"/>
    </row>
    <row r="32" spans="1:15" ht="15" customHeight="1" x14ac:dyDescent="0.25">
      <c r="A32" s="340"/>
      <c r="B32" s="315"/>
      <c r="C32" s="360" t="s">
        <v>34</v>
      </c>
      <c r="D32" s="361"/>
      <c r="E32" s="334">
        <v>0.5</v>
      </c>
      <c r="F32" s="335"/>
      <c r="G32" s="183">
        <v>1</v>
      </c>
      <c r="H32" s="183">
        <v>1</v>
      </c>
      <c r="I32" s="128" t="s">
        <v>25</v>
      </c>
      <c r="J32" s="386">
        <v>0.5</v>
      </c>
      <c r="K32" s="344"/>
      <c r="L32" s="385" t="s">
        <v>159</v>
      </c>
      <c r="M32" s="110"/>
      <c r="N32" s="112"/>
      <c r="O32" s="54"/>
    </row>
    <row r="33" spans="1:15" ht="15" customHeight="1" x14ac:dyDescent="0.25">
      <c r="A33" s="340"/>
      <c r="B33" s="315"/>
      <c r="C33" s="360"/>
      <c r="D33" s="361"/>
      <c r="E33" s="336"/>
      <c r="F33" s="335"/>
      <c r="G33" s="183"/>
      <c r="H33" s="183"/>
      <c r="I33" s="128"/>
      <c r="J33" s="176"/>
      <c r="K33" s="344"/>
      <c r="L33" s="385"/>
      <c r="M33" s="110"/>
      <c r="N33" s="112"/>
      <c r="O33" s="54"/>
    </row>
    <row r="34" spans="1:15" ht="15" customHeight="1" x14ac:dyDescent="0.25">
      <c r="A34" s="340"/>
      <c r="B34" s="315"/>
      <c r="C34" s="360" t="s">
        <v>35</v>
      </c>
      <c r="D34" s="361"/>
      <c r="E34" s="334">
        <v>0.5</v>
      </c>
      <c r="F34" s="335"/>
      <c r="G34" s="183">
        <v>0.91700000000000004</v>
      </c>
      <c r="H34" s="183">
        <v>0.91859999999999997</v>
      </c>
      <c r="I34" s="128" t="s">
        <v>25</v>
      </c>
      <c r="J34" s="386">
        <v>0.5</v>
      </c>
      <c r="K34" s="344"/>
      <c r="L34" s="366" t="s">
        <v>186</v>
      </c>
      <c r="M34" s="110"/>
      <c r="N34" s="112"/>
      <c r="O34" s="54"/>
    </row>
    <row r="35" spans="1:15" s="42" customFormat="1" ht="15" customHeight="1" x14ac:dyDescent="0.25">
      <c r="A35" s="340"/>
      <c r="B35" s="315"/>
      <c r="C35" s="360"/>
      <c r="D35" s="361"/>
      <c r="E35" s="334"/>
      <c r="F35" s="335"/>
      <c r="G35" s="183"/>
      <c r="H35" s="183"/>
      <c r="I35" s="128"/>
      <c r="J35" s="386"/>
      <c r="K35" s="344"/>
      <c r="L35" s="366"/>
      <c r="M35" s="110"/>
      <c r="N35" s="112"/>
      <c r="O35" s="54"/>
    </row>
    <row r="36" spans="1:15" ht="15" customHeight="1" x14ac:dyDescent="0.25">
      <c r="A36" s="341"/>
      <c r="B36" s="315"/>
      <c r="C36" s="373"/>
      <c r="D36" s="374"/>
      <c r="E36" s="389"/>
      <c r="F36" s="390"/>
      <c r="G36" s="184"/>
      <c r="H36" s="184"/>
      <c r="I36" s="129"/>
      <c r="J36" s="387"/>
      <c r="K36" s="345"/>
      <c r="L36" s="366"/>
      <c r="M36" s="113"/>
      <c r="N36" s="115"/>
      <c r="O36" s="54"/>
    </row>
    <row r="37" spans="1:15" ht="15" customHeight="1" x14ac:dyDescent="0.25">
      <c r="A37" s="339" t="s">
        <v>24</v>
      </c>
      <c r="B37" s="315" t="s">
        <v>36</v>
      </c>
      <c r="C37" s="196" t="s">
        <v>37</v>
      </c>
      <c r="D37" s="197"/>
      <c r="E37" s="236"/>
      <c r="F37" s="237"/>
      <c r="G37" s="59"/>
      <c r="H37" s="71"/>
      <c r="I37" s="72"/>
      <c r="J37" s="53"/>
      <c r="K37" s="52"/>
      <c r="L37" s="74"/>
      <c r="M37" s="236"/>
      <c r="N37" s="237"/>
      <c r="O37" s="16"/>
    </row>
    <row r="38" spans="1:15" ht="15" customHeight="1" x14ac:dyDescent="0.25">
      <c r="A38" s="340"/>
      <c r="B38" s="315"/>
      <c r="C38" s="311" t="s">
        <v>38</v>
      </c>
      <c r="D38" s="312"/>
      <c r="E38" s="334">
        <v>0.95199999999999996</v>
      </c>
      <c r="F38" s="375"/>
      <c r="G38" s="185">
        <v>0.97099999999999997</v>
      </c>
      <c r="H38" s="185">
        <v>0.92300000000000004</v>
      </c>
      <c r="I38" s="128" t="s">
        <v>25</v>
      </c>
      <c r="J38" s="263">
        <v>0.95</v>
      </c>
      <c r="K38" s="388">
        <v>0.95</v>
      </c>
      <c r="L38" s="366" t="s">
        <v>212</v>
      </c>
      <c r="M38" s="110" t="s">
        <v>237</v>
      </c>
      <c r="N38" s="112"/>
      <c r="O38" s="16"/>
    </row>
    <row r="39" spans="1:15" ht="15" customHeight="1" x14ac:dyDescent="0.25">
      <c r="A39" s="340"/>
      <c r="B39" s="315"/>
      <c r="C39" s="311"/>
      <c r="D39" s="312"/>
      <c r="E39" s="334"/>
      <c r="F39" s="375"/>
      <c r="G39" s="185"/>
      <c r="H39" s="185"/>
      <c r="I39" s="128"/>
      <c r="J39" s="263"/>
      <c r="K39" s="388"/>
      <c r="L39" s="366"/>
      <c r="M39" s="110"/>
      <c r="N39" s="112"/>
      <c r="O39" s="16"/>
    </row>
    <row r="40" spans="1:15" ht="15" customHeight="1" x14ac:dyDescent="0.25">
      <c r="A40" s="340"/>
      <c r="B40" s="315"/>
      <c r="C40" s="311"/>
      <c r="D40" s="312"/>
      <c r="E40" s="334"/>
      <c r="F40" s="375"/>
      <c r="G40" s="185"/>
      <c r="H40" s="185"/>
      <c r="I40" s="128"/>
      <c r="J40" s="263"/>
      <c r="K40" s="388"/>
      <c r="L40" s="366"/>
      <c r="M40" s="110"/>
      <c r="N40" s="112"/>
      <c r="O40" s="16"/>
    </row>
    <row r="41" spans="1:15" ht="15" customHeight="1" x14ac:dyDescent="0.25">
      <c r="A41" s="340"/>
      <c r="B41" s="315"/>
      <c r="C41" s="360" t="s">
        <v>39</v>
      </c>
      <c r="D41" s="361"/>
      <c r="E41" s="334">
        <v>0.95</v>
      </c>
      <c r="F41" s="335"/>
      <c r="G41" s="185">
        <v>0.95199999999999996</v>
      </c>
      <c r="H41" s="185">
        <v>0.94699999999999995</v>
      </c>
      <c r="I41" s="364" t="s">
        <v>23</v>
      </c>
      <c r="J41" s="263">
        <v>0.95</v>
      </c>
      <c r="K41" s="367"/>
      <c r="L41" s="366" t="s">
        <v>168</v>
      </c>
      <c r="M41" s="110"/>
      <c r="N41" s="112"/>
      <c r="O41" s="16"/>
    </row>
    <row r="42" spans="1:15" s="41" customFormat="1" ht="15" customHeight="1" x14ac:dyDescent="0.25">
      <c r="A42" s="340"/>
      <c r="B42" s="315"/>
      <c r="C42" s="360"/>
      <c r="D42" s="361"/>
      <c r="E42" s="334"/>
      <c r="F42" s="335"/>
      <c r="G42" s="185"/>
      <c r="H42" s="185"/>
      <c r="I42" s="364"/>
      <c r="J42" s="263"/>
      <c r="K42" s="367"/>
      <c r="L42" s="366"/>
      <c r="M42" s="110"/>
      <c r="N42" s="112"/>
      <c r="O42" s="16"/>
    </row>
    <row r="43" spans="1:15" ht="15" customHeight="1" x14ac:dyDescent="0.25">
      <c r="A43" s="340"/>
      <c r="B43" s="315"/>
      <c r="C43" s="360"/>
      <c r="D43" s="361"/>
      <c r="E43" s="334"/>
      <c r="F43" s="335"/>
      <c r="G43" s="185"/>
      <c r="H43" s="185"/>
      <c r="I43" s="364"/>
      <c r="J43" s="263"/>
      <c r="K43" s="367"/>
      <c r="L43" s="366"/>
      <c r="M43" s="113"/>
      <c r="N43" s="115"/>
      <c r="O43" s="16"/>
    </row>
    <row r="44" spans="1:15" ht="15" customHeight="1" x14ac:dyDescent="0.25">
      <c r="A44" s="260" t="s">
        <v>24</v>
      </c>
      <c r="B44" s="315" t="s">
        <v>40</v>
      </c>
      <c r="C44" s="196" t="s">
        <v>41</v>
      </c>
      <c r="D44" s="197"/>
      <c r="E44" s="484" t="s">
        <v>42</v>
      </c>
      <c r="F44" s="485"/>
      <c r="G44" s="376">
        <v>1.4E-2</v>
      </c>
      <c r="H44" s="376">
        <v>2.5999999999999999E-2</v>
      </c>
      <c r="I44" s="295" t="s">
        <v>25</v>
      </c>
      <c r="J44" s="324" t="s">
        <v>42</v>
      </c>
      <c r="K44" s="166">
        <v>0.02</v>
      </c>
      <c r="L44" s="368" t="s">
        <v>238</v>
      </c>
      <c r="M44" s="130" t="s">
        <v>239</v>
      </c>
      <c r="N44" s="146"/>
      <c r="O44" s="15"/>
    </row>
    <row r="45" spans="1:15" ht="15" customHeight="1" x14ac:dyDescent="0.25">
      <c r="A45" s="260"/>
      <c r="B45" s="315"/>
      <c r="C45" s="198"/>
      <c r="D45" s="199"/>
      <c r="E45" s="486"/>
      <c r="F45" s="487"/>
      <c r="G45" s="376"/>
      <c r="H45" s="376"/>
      <c r="I45" s="295"/>
      <c r="J45" s="324"/>
      <c r="K45" s="166"/>
      <c r="L45" s="369"/>
      <c r="M45" s="146"/>
      <c r="N45" s="146"/>
      <c r="O45" s="15"/>
    </row>
    <row r="46" spans="1:15" s="36" customFormat="1" ht="15" customHeight="1" x14ac:dyDescent="0.25">
      <c r="A46" s="260"/>
      <c r="B46" s="315"/>
      <c r="C46" s="198"/>
      <c r="D46" s="199"/>
      <c r="E46" s="486"/>
      <c r="F46" s="487"/>
      <c r="G46" s="376"/>
      <c r="H46" s="376"/>
      <c r="I46" s="295"/>
      <c r="J46" s="324"/>
      <c r="K46" s="166"/>
      <c r="L46" s="369"/>
      <c r="M46" s="146"/>
      <c r="N46" s="146"/>
      <c r="O46" s="15"/>
    </row>
    <row r="47" spans="1:15" ht="15" customHeight="1" x14ac:dyDescent="0.25">
      <c r="A47" s="260"/>
      <c r="B47" s="315"/>
      <c r="C47" s="200"/>
      <c r="D47" s="201"/>
      <c r="E47" s="488"/>
      <c r="F47" s="489"/>
      <c r="G47" s="376"/>
      <c r="H47" s="376"/>
      <c r="I47" s="295"/>
      <c r="J47" s="324"/>
      <c r="K47" s="166"/>
      <c r="L47" s="370"/>
      <c r="M47" s="146"/>
      <c r="N47" s="146"/>
      <c r="O47" s="15"/>
    </row>
    <row r="48" spans="1:15" ht="15" customHeight="1" x14ac:dyDescent="0.25">
      <c r="A48" s="260" t="s">
        <v>134</v>
      </c>
      <c r="B48" s="315" t="s">
        <v>43</v>
      </c>
      <c r="C48" s="196" t="s">
        <v>44</v>
      </c>
      <c r="D48" s="197"/>
      <c r="E48" s="296">
        <v>0.95</v>
      </c>
      <c r="F48" s="297"/>
      <c r="G48" s="376">
        <v>1</v>
      </c>
      <c r="H48" s="376">
        <v>1</v>
      </c>
      <c r="I48" s="295" t="s">
        <v>25</v>
      </c>
      <c r="J48" s="342">
        <v>0.95</v>
      </c>
      <c r="K48" s="352">
        <v>1</v>
      </c>
      <c r="L48" s="371" t="s">
        <v>33</v>
      </c>
      <c r="M48" s="130"/>
      <c r="N48" s="146"/>
      <c r="O48" s="16"/>
    </row>
    <row r="49" spans="1:15" ht="15" customHeight="1" x14ac:dyDescent="0.25">
      <c r="A49" s="260"/>
      <c r="B49" s="315"/>
      <c r="C49" s="198"/>
      <c r="D49" s="199"/>
      <c r="E49" s="298"/>
      <c r="F49" s="299"/>
      <c r="G49" s="376"/>
      <c r="H49" s="376"/>
      <c r="I49" s="295"/>
      <c r="J49" s="342"/>
      <c r="K49" s="352"/>
      <c r="L49" s="369"/>
      <c r="M49" s="146"/>
      <c r="N49" s="146"/>
      <c r="O49" s="16"/>
    </row>
    <row r="50" spans="1:15" ht="15" customHeight="1" x14ac:dyDescent="0.25">
      <c r="A50" s="260"/>
      <c r="B50" s="315"/>
      <c r="C50" s="198"/>
      <c r="D50" s="199"/>
      <c r="E50" s="298"/>
      <c r="F50" s="299"/>
      <c r="G50" s="376"/>
      <c r="H50" s="376"/>
      <c r="I50" s="295"/>
      <c r="J50" s="342"/>
      <c r="K50" s="352"/>
      <c r="L50" s="372"/>
      <c r="M50" s="146"/>
      <c r="N50" s="146"/>
      <c r="O50" s="16"/>
    </row>
    <row r="51" spans="1:15" ht="15" customHeight="1" x14ac:dyDescent="0.25">
      <c r="A51" s="260"/>
      <c r="B51" s="315"/>
      <c r="C51" s="200"/>
      <c r="D51" s="201"/>
      <c r="E51" s="300"/>
      <c r="F51" s="301"/>
      <c r="G51" s="376"/>
      <c r="H51" s="376"/>
      <c r="I51" s="295"/>
      <c r="J51" s="342"/>
      <c r="K51" s="352"/>
      <c r="L51" s="370"/>
      <c r="M51" s="146"/>
      <c r="N51" s="146"/>
      <c r="O51" s="16"/>
    </row>
    <row r="52" spans="1:15" ht="15" customHeight="1" x14ac:dyDescent="0.25">
      <c r="A52" s="260" t="s">
        <v>24</v>
      </c>
      <c r="B52" s="315" t="s">
        <v>45</v>
      </c>
      <c r="C52" s="196" t="s">
        <v>46</v>
      </c>
      <c r="D52" s="197"/>
      <c r="E52" s="296">
        <v>0.97</v>
      </c>
      <c r="F52" s="297"/>
      <c r="G52" s="376">
        <v>0.98809999999999998</v>
      </c>
      <c r="H52" s="376">
        <v>0.98870000000000002</v>
      </c>
      <c r="I52" s="303" t="s">
        <v>25</v>
      </c>
      <c r="J52" s="342">
        <v>0.97</v>
      </c>
      <c r="K52" s="291"/>
      <c r="L52" s="316" t="s">
        <v>146</v>
      </c>
      <c r="M52" s="130"/>
      <c r="N52" s="146"/>
      <c r="O52" s="17"/>
    </row>
    <row r="53" spans="1:15" ht="15" customHeight="1" x14ac:dyDescent="0.25">
      <c r="A53" s="260"/>
      <c r="B53" s="315"/>
      <c r="C53" s="198"/>
      <c r="D53" s="199"/>
      <c r="E53" s="298"/>
      <c r="F53" s="299"/>
      <c r="G53" s="376"/>
      <c r="H53" s="376"/>
      <c r="I53" s="303"/>
      <c r="J53" s="342"/>
      <c r="K53" s="291"/>
      <c r="L53" s="317"/>
      <c r="M53" s="146"/>
      <c r="N53" s="146"/>
      <c r="O53" s="17"/>
    </row>
    <row r="54" spans="1:15" ht="15" customHeight="1" x14ac:dyDescent="0.25">
      <c r="A54" s="260"/>
      <c r="B54" s="315"/>
      <c r="C54" s="200"/>
      <c r="D54" s="201"/>
      <c r="E54" s="300"/>
      <c r="F54" s="301"/>
      <c r="G54" s="376"/>
      <c r="H54" s="376"/>
      <c r="I54" s="303"/>
      <c r="J54" s="342"/>
      <c r="K54" s="291"/>
      <c r="L54" s="317"/>
      <c r="M54" s="146"/>
      <c r="N54" s="146"/>
      <c r="O54" s="17"/>
    </row>
    <row r="55" spans="1:15" ht="15" customHeight="1" x14ac:dyDescent="0.25">
      <c r="A55" s="260" t="s">
        <v>24</v>
      </c>
      <c r="B55" s="315" t="s">
        <v>47</v>
      </c>
      <c r="C55" s="196" t="s">
        <v>48</v>
      </c>
      <c r="D55" s="197"/>
      <c r="E55" s="377">
        <v>0.5</v>
      </c>
      <c r="F55" s="378"/>
      <c r="G55" s="376">
        <v>0.85699999999999998</v>
      </c>
      <c r="H55" s="376">
        <v>0.84799999999999998</v>
      </c>
      <c r="I55" s="295" t="s">
        <v>25</v>
      </c>
      <c r="J55" s="323">
        <v>0.5</v>
      </c>
      <c r="K55" s="291"/>
      <c r="L55" s="316" t="s">
        <v>187</v>
      </c>
      <c r="M55" s="130"/>
      <c r="N55" s="146"/>
      <c r="O55" s="15"/>
    </row>
    <row r="56" spans="1:15" ht="15" customHeight="1" x14ac:dyDescent="0.25">
      <c r="A56" s="260"/>
      <c r="B56" s="315"/>
      <c r="C56" s="198"/>
      <c r="D56" s="199"/>
      <c r="E56" s="379"/>
      <c r="F56" s="380"/>
      <c r="G56" s="376"/>
      <c r="H56" s="376"/>
      <c r="I56" s="295"/>
      <c r="J56" s="323"/>
      <c r="K56" s="291"/>
      <c r="L56" s="317"/>
      <c r="M56" s="146"/>
      <c r="N56" s="146"/>
      <c r="O56" s="15"/>
    </row>
    <row r="57" spans="1:15" ht="15" customHeight="1" x14ac:dyDescent="0.25">
      <c r="A57" s="260"/>
      <c r="B57" s="315"/>
      <c r="C57" s="200"/>
      <c r="D57" s="201"/>
      <c r="E57" s="381"/>
      <c r="F57" s="382"/>
      <c r="G57" s="376"/>
      <c r="H57" s="376"/>
      <c r="I57" s="295"/>
      <c r="J57" s="323"/>
      <c r="K57" s="291"/>
      <c r="L57" s="317"/>
      <c r="M57" s="146"/>
      <c r="N57" s="146"/>
      <c r="O57" s="15"/>
    </row>
    <row r="58" spans="1:15" ht="15" customHeight="1" x14ac:dyDescent="0.25">
      <c r="A58" s="260" t="s">
        <v>24</v>
      </c>
      <c r="B58" s="315" t="s">
        <v>49</v>
      </c>
      <c r="C58" s="196" t="s">
        <v>50</v>
      </c>
      <c r="D58" s="197"/>
      <c r="E58" s="328"/>
      <c r="F58" s="329"/>
      <c r="G58" s="425"/>
      <c r="H58" s="324"/>
      <c r="I58" s="363"/>
      <c r="J58" s="424"/>
      <c r="K58" s="365" t="s">
        <v>162</v>
      </c>
      <c r="L58" s="362" t="s">
        <v>168</v>
      </c>
      <c r="M58" s="130"/>
      <c r="N58" s="146"/>
      <c r="O58" s="15"/>
    </row>
    <row r="59" spans="1:15" ht="15" customHeight="1" x14ac:dyDescent="0.25">
      <c r="A59" s="260"/>
      <c r="B59" s="315"/>
      <c r="C59" s="198"/>
      <c r="D59" s="199"/>
      <c r="E59" s="330"/>
      <c r="F59" s="331"/>
      <c r="G59" s="425"/>
      <c r="H59" s="324"/>
      <c r="I59" s="363"/>
      <c r="J59" s="424"/>
      <c r="K59" s="365"/>
      <c r="L59" s="362"/>
      <c r="M59" s="130"/>
      <c r="N59" s="146"/>
      <c r="O59" s="15"/>
    </row>
    <row r="60" spans="1:15" ht="15" customHeight="1" x14ac:dyDescent="0.25">
      <c r="A60" s="260"/>
      <c r="B60" s="315"/>
      <c r="C60" s="198"/>
      <c r="D60" s="199"/>
      <c r="E60" s="330"/>
      <c r="F60" s="331"/>
      <c r="G60" s="425"/>
      <c r="H60" s="324"/>
      <c r="I60" s="363"/>
      <c r="J60" s="424"/>
      <c r="K60" s="365"/>
      <c r="L60" s="362"/>
      <c r="M60" s="130"/>
      <c r="N60" s="146"/>
      <c r="O60" s="15"/>
    </row>
    <row r="61" spans="1:15" s="37" customFormat="1" ht="15" customHeight="1" x14ac:dyDescent="0.25">
      <c r="A61" s="260"/>
      <c r="B61" s="315"/>
      <c r="C61" s="198"/>
      <c r="D61" s="199"/>
      <c r="E61" s="330"/>
      <c r="F61" s="331"/>
      <c r="G61" s="425"/>
      <c r="H61" s="324"/>
      <c r="I61" s="363"/>
      <c r="J61" s="424"/>
      <c r="K61" s="365"/>
      <c r="L61" s="362"/>
      <c r="M61" s="130"/>
      <c r="N61" s="146"/>
      <c r="O61" s="15"/>
    </row>
    <row r="62" spans="1:15" s="41" customFormat="1" ht="15" customHeight="1" x14ac:dyDescent="0.25">
      <c r="A62" s="260"/>
      <c r="B62" s="315"/>
      <c r="C62" s="198"/>
      <c r="D62" s="199"/>
      <c r="E62" s="330"/>
      <c r="F62" s="331"/>
      <c r="G62" s="425"/>
      <c r="H62" s="324"/>
      <c r="I62" s="363"/>
      <c r="J62" s="424"/>
      <c r="K62" s="365"/>
      <c r="L62" s="362"/>
      <c r="M62" s="130"/>
      <c r="N62" s="146"/>
      <c r="O62" s="15"/>
    </row>
    <row r="63" spans="1:15" ht="15" customHeight="1" x14ac:dyDescent="0.25">
      <c r="A63" s="260"/>
      <c r="B63" s="315"/>
      <c r="C63" s="198"/>
      <c r="D63" s="199"/>
      <c r="E63" s="330"/>
      <c r="F63" s="331"/>
      <c r="G63" s="425"/>
      <c r="H63" s="324"/>
      <c r="I63" s="363"/>
      <c r="J63" s="424"/>
      <c r="K63" s="365"/>
      <c r="L63" s="362"/>
      <c r="M63" s="146"/>
      <c r="N63" s="146"/>
      <c r="O63" s="15"/>
    </row>
    <row r="64" spans="1:15" ht="15" customHeight="1" x14ac:dyDescent="0.25">
      <c r="A64" s="260"/>
      <c r="B64" s="315"/>
      <c r="C64" s="200"/>
      <c r="D64" s="201"/>
      <c r="E64" s="332"/>
      <c r="F64" s="333"/>
      <c r="G64" s="425"/>
      <c r="H64" s="324"/>
      <c r="I64" s="363"/>
      <c r="J64" s="424"/>
      <c r="K64" s="365"/>
      <c r="L64" s="362"/>
      <c r="M64" s="146"/>
      <c r="N64" s="146"/>
      <c r="O64" s="15"/>
    </row>
    <row r="65" spans="1:15" s="41" customFormat="1" ht="15" customHeight="1" x14ac:dyDescent="0.25">
      <c r="A65" s="416" t="s">
        <v>134</v>
      </c>
      <c r="B65" s="190" t="s">
        <v>172</v>
      </c>
      <c r="C65" s="196" t="s">
        <v>171</v>
      </c>
      <c r="D65" s="197"/>
      <c r="E65" s="318">
        <v>0.5</v>
      </c>
      <c r="F65" s="237"/>
      <c r="G65" s="257">
        <v>0.52400000000000002</v>
      </c>
      <c r="H65" s="257">
        <v>0.66700000000000004</v>
      </c>
      <c r="I65" s="295" t="s">
        <v>25</v>
      </c>
      <c r="J65" s="323">
        <v>0.5</v>
      </c>
      <c r="K65" s="291"/>
      <c r="L65" s="316" t="s">
        <v>146</v>
      </c>
      <c r="M65" s="318"/>
      <c r="N65" s="319"/>
      <c r="O65" s="17"/>
    </row>
    <row r="66" spans="1:15" s="41" customFormat="1" ht="15" customHeight="1" x14ac:dyDescent="0.25">
      <c r="A66" s="417"/>
      <c r="B66" s="191"/>
      <c r="C66" s="198"/>
      <c r="D66" s="199"/>
      <c r="E66" s="238"/>
      <c r="F66" s="239"/>
      <c r="G66" s="258"/>
      <c r="H66" s="258"/>
      <c r="I66" s="295"/>
      <c r="J66" s="323"/>
      <c r="K66" s="291"/>
      <c r="L66" s="317"/>
      <c r="M66" s="310"/>
      <c r="N66" s="320"/>
      <c r="O66" s="17"/>
    </row>
    <row r="67" spans="1:15" s="41" customFormat="1" ht="15" customHeight="1" x14ac:dyDescent="0.25">
      <c r="A67" s="418"/>
      <c r="B67" s="192"/>
      <c r="C67" s="200"/>
      <c r="D67" s="201"/>
      <c r="E67" s="240"/>
      <c r="F67" s="241"/>
      <c r="G67" s="259"/>
      <c r="H67" s="259"/>
      <c r="I67" s="295"/>
      <c r="J67" s="323"/>
      <c r="K67" s="291"/>
      <c r="L67" s="317"/>
      <c r="M67" s="321"/>
      <c r="N67" s="322"/>
      <c r="O67" s="17"/>
    </row>
    <row r="68" spans="1:15" s="41" customFormat="1" ht="15" customHeight="1" x14ac:dyDescent="0.25">
      <c r="A68" s="416" t="s">
        <v>134</v>
      </c>
      <c r="B68" s="190" t="s">
        <v>173</v>
      </c>
      <c r="C68" s="196" t="s">
        <v>174</v>
      </c>
      <c r="D68" s="197"/>
      <c r="E68" s="304"/>
      <c r="F68" s="305"/>
      <c r="G68" s="261"/>
      <c r="H68" s="261"/>
      <c r="I68" s="261"/>
      <c r="J68" s="261"/>
      <c r="K68" s="261"/>
      <c r="L68" s="261"/>
      <c r="M68" s="107"/>
      <c r="N68" s="109"/>
      <c r="O68" s="17"/>
    </row>
    <row r="69" spans="1:15" s="41" customFormat="1" ht="15" customHeight="1" x14ac:dyDescent="0.25">
      <c r="A69" s="417"/>
      <c r="B69" s="191"/>
      <c r="C69" s="198"/>
      <c r="D69" s="199"/>
      <c r="E69" s="306"/>
      <c r="F69" s="307"/>
      <c r="G69" s="262"/>
      <c r="H69" s="262"/>
      <c r="I69" s="262"/>
      <c r="J69" s="262"/>
      <c r="K69" s="262"/>
      <c r="L69" s="262"/>
      <c r="M69" s="110"/>
      <c r="N69" s="112"/>
      <c r="O69" s="17"/>
    </row>
    <row r="70" spans="1:15" s="41" customFormat="1" ht="15" customHeight="1" x14ac:dyDescent="0.25">
      <c r="A70" s="417"/>
      <c r="B70" s="191"/>
      <c r="C70" s="311" t="s">
        <v>175</v>
      </c>
      <c r="D70" s="312"/>
      <c r="E70" s="310">
        <v>0.75</v>
      </c>
      <c r="F70" s="239"/>
      <c r="G70" s="258">
        <v>0.85</v>
      </c>
      <c r="H70" s="258">
        <v>0.89</v>
      </c>
      <c r="I70" s="128" t="s">
        <v>25</v>
      </c>
      <c r="J70" s="263">
        <v>0.75</v>
      </c>
      <c r="K70" s="258">
        <v>0.87</v>
      </c>
      <c r="L70" s="128" t="s">
        <v>209</v>
      </c>
      <c r="M70" s="110"/>
      <c r="N70" s="112"/>
      <c r="O70" s="17"/>
    </row>
    <row r="71" spans="1:15" s="41" customFormat="1" ht="15" customHeight="1" x14ac:dyDescent="0.25">
      <c r="A71" s="417"/>
      <c r="B71" s="191"/>
      <c r="C71" s="311"/>
      <c r="D71" s="312"/>
      <c r="E71" s="238"/>
      <c r="F71" s="239"/>
      <c r="G71" s="262"/>
      <c r="H71" s="262"/>
      <c r="I71" s="128"/>
      <c r="J71" s="105"/>
      <c r="K71" s="262"/>
      <c r="L71" s="128"/>
      <c r="M71" s="110"/>
      <c r="N71" s="112"/>
      <c r="O71" s="17"/>
    </row>
    <row r="72" spans="1:15" s="41" customFormat="1" ht="15" customHeight="1" x14ac:dyDescent="0.25">
      <c r="A72" s="417"/>
      <c r="B72" s="191"/>
      <c r="C72" s="311"/>
      <c r="D72" s="312"/>
      <c r="E72" s="238"/>
      <c r="F72" s="239"/>
      <c r="G72" s="262"/>
      <c r="H72" s="262"/>
      <c r="I72" s="128"/>
      <c r="J72" s="105"/>
      <c r="K72" s="262"/>
      <c r="L72" s="128"/>
      <c r="M72" s="110"/>
      <c r="N72" s="112"/>
      <c r="O72" s="17"/>
    </row>
    <row r="73" spans="1:15" s="41" customFormat="1" ht="15" customHeight="1" x14ac:dyDescent="0.25">
      <c r="A73" s="417"/>
      <c r="B73" s="191"/>
      <c r="C73" s="311" t="s">
        <v>176</v>
      </c>
      <c r="D73" s="312"/>
      <c r="E73" s="310">
        <v>0.95</v>
      </c>
      <c r="F73" s="239"/>
      <c r="G73" s="258">
        <v>0.98</v>
      </c>
      <c r="H73" s="258">
        <v>0.98</v>
      </c>
      <c r="I73" s="128" t="s">
        <v>25</v>
      </c>
      <c r="J73" s="263">
        <v>0.95</v>
      </c>
      <c r="K73" s="258">
        <v>0.98</v>
      </c>
      <c r="L73" s="128" t="s">
        <v>209</v>
      </c>
      <c r="M73" s="110"/>
      <c r="N73" s="112"/>
      <c r="O73" s="17"/>
    </row>
    <row r="74" spans="1:15" s="41" customFormat="1" ht="15" customHeight="1" x14ac:dyDescent="0.25">
      <c r="A74" s="417"/>
      <c r="B74" s="191"/>
      <c r="C74" s="311"/>
      <c r="D74" s="312"/>
      <c r="E74" s="238"/>
      <c r="F74" s="239"/>
      <c r="G74" s="262"/>
      <c r="H74" s="262"/>
      <c r="I74" s="128"/>
      <c r="J74" s="105"/>
      <c r="K74" s="262"/>
      <c r="L74" s="128"/>
      <c r="M74" s="110"/>
      <c r="N74" s="112"/>
      <c r="O74" s="17"/>
    </row>
    <row r="75" spans="1:15" s="41" customFormat="1" ht="15" customHeight="1" x14ac:dyDescent="0.25">
      <c r="A75" s="418"/>
      <c r="B75" s="192"/>
      <c r="C75" s="313"/>
      <c r="D75" s="314"/>
      <c r="E75" s="240"/>
      <c r="F75" s="241"/>
      <c r="G75" s="302"/>
      <c r="H75" s="302"/>
      <c r="I75" s="129"/>
      <c r="J75" s="106"/>
      <c r="K75" s="302"/>
      <c r="L75" s="129"/>
      <c r="M75" s="113"/>
      <c r="N75" s="115"/>
      <c r="O75" s="17"/>
    </row>
    <row r="76" spans="1:15" ht="15.75" x14ac:dyDescent="0.25">
      <c r="A76" s="4"/>
      <c r="B76" s="4"/>
      <c r="C76" s="4"/>
      <c r="D76" s="4"/>
      <c r="E76" s="4"/>
      <c r="F76" s="4"/>
      <c r="G76" s="4"/>
      <c r="H76" s="4"/>
      <c r="I76" s="4"/>
      <c r="J76" s="4"/>
      <c r="K76" s="4"/>
      <c r="L76" s="4"/>
      <c r="M76" s="7"/>
      <c r="N76" s="7"/>
      <c r="O76" s="15"/>
    </row>
    <row r="77" spans="1:15" ht="30.75" customHeight="1" x14ac:dyDescent="0.4">
      <c r="A77" s="429" t="s">
        <v>51</v>
      </c>
      <c r="B77" s="429"/>
      <c r="C77" s="429"/>
      <c r="D77" s="429"/>
      <c r="E77" s="429"/>
      <c r="F77" s="429"/>
      <c r="G77" s="429"/>
      <c r="H77" s="429"/>
      <c r="I77" s="429"/>
      <c r="J77" s="429"/>
      <c r="K77" s="429"/>
      <c r="L77" s="429"/>
      <c r="M77" s="429"/>
      <c r="N77" s="429"/>
      <c r="O77" s="15"/>
    </row>
    <row r="78" spans="1:15" ht="23.25" x14ac:dyDescent="0.35">
      <c r="A78" s="290" t="s">
        <v>52</v>
      </c>
      <c r="B78" s="290"/>
      <c r="C78" s="290"/>
      <c r="D78" s="290"/>
      <c r="E78" s="290"/>
      <c r="F78" s="290"/>
      <c r="G78" s="290"/>
      <c r="H78" s="290"/>
      <c r="I78" s="290"/>
      <c r="J78" s="290"/>
      <c r="K78" s="290"/>
      <c r="L78" s="290"/>
      <c r="M78" s="290"/>
      <c r="N78" s="290"/>
      <c r="O78" s="15"/>
    </row>
    <row r="79" spans="1:15" ht="15.75" x14ac:dyDescent="0.25">
      <c r="A79" s="247" t="s">
        <v>145</v>
      </c>
      <c r="B79" s="247" t="s">
        <v>12</v>
      </c>
      <c r="C79" s="247" t="s">
        <v>13</v>
      </c>
      <c r="D79" s="247"/>
      <c r="E79" s="247" t="s">
        <v>160</v>
      </c>
      <c r="F79" s="247"/>
      <c r="G79" s="135" t="s">
        <v>14</v>
      </c>
      <c r="H79" s="135" t="s">
        <v>226</v>
      </c>
      <c r="I79" s="135" t="s">
        <v>15</v>
      </c>
      <c r="J79" s="135" t="s">
        <v>16</v>
      </c>
      <c r="K79" s="135" t="s">
        <v>17</v>
      </c>
      <c r="L79" s="135" t="s">
        <v>18</v>
      </c>
      <c r="M79" s="443" t="s">
        <v>19</v>
      </c>
      <c r="N79" s="526"/>
      <c r="O79" s="15"/>
    </row>
    <row r="80" spans="1:15" ht="15.75" x14ac:dyDescent="0.25">
      <c r="A80" s="247"/>
      <c r="B80" s="247"/>
      <c r="C80" s="247"/>
      <c r="D80" s="247"/>
      <c r="E80" s="247"/>
      <c r="F80" s="247"/>
      <c r="G80" s="135"/>
      <c r="H80" s="135"/>
      <c r="I80" s="135"/>
      <c r="J80" s="135"/>
      <c r="K80" s="135"/>
      <c r="L80" s="135"/>
      <c r="M80" s="444"/>
      <c r="N80" s="527"/>
      <c r="O80" s="15"/>
    </row>
    <row r="81" spans="1:15" ht="15.75" x14ac:dyDescent="0.25">
      <c r="A81" s="247"/>
      <c r="B81" s="247"/>
      <c r="C81" s="247"/>
      <c r="D81" s="247"/>
      <c r="E81" s="247"/>
      <c r="F81" s="247"/>
      <c r="G81" s="135"/>
      <c r="H81" s="135"/>
      <c r="I81" s="135"/>
      <c r="J81" s="135"/>
      <c r="K81" s="135"/>
      <c r="L81" s="135"/>
      <c r="M81" s="445"/>
      <c r="N81" s="528"/>
      <c r="O81" s="15"/>
    </row>
    <row r="82" spans="1:15" ht="15.75" x14ac:dyDescent="0.25">
      <c r="A82" s="1"/>
      <c r="B82" s="1"/>
      <c r="C82" s="1"/>
      <c r="D82" s="1"/>
      <c r="E82" s="1"/>
      <c r="F82" s="1"/>
      <c r="G82" s="1"/>
      <c r="H82" s="1"/>
      <c r="I82" s="1"/>
      <c r="J82" s="1"/>
      <c r="K82" s="1"/>
      <c r="L82" s="1"/>
      <c r="M82" s="513" t="s">
        <v>20</v>
      </c>
      <c r="N82" s="513"/>
      <c r="O82" s="15"/>
    </row>
    <row r="83" spans="1:15" ht="15" customHeight="1" x14ac:dyDescent="0.25">
      <c r="A83" s="536" t="s">
        <v>21</v>
      </c>
      <c r="B83" s="167" t="s">
        <v>53</v>
      </c>
      <c r="C83" s="107" t="s">
        <v>54</v>
      </c>
      <c r="D83" s="109"/>
      <c r="E83" s="208" t="s">
        <v>55</v>
      </c>
      <c r="F83" s="426"/>
      <c r="G83" s="365">
        <v>29</v>
      </c>
      <c r="H83" s="365">
        <v>35</v>
      </c>
      <c r="I83" s="292" t="s">
        <v>56</v>
      </c>
      <c r="J83" s="324" t="s">
        <v>55</v>
      </c>
      <c r="K83" s="425"/>
      <c r="L83" s="419" t="s">
        <v>2</v>
      </c>
      <c r="M83" s="327" t="s">
        <v>240</v>
      </c>
      <c r="N83" s="131"/>
      <c r="O83" s="15"/>
    </row>
    <row r="84" spans="1:15" ht="15" customHeight="1" x14ac:dyDescent="0.25">
      <c r="A84" s="536"/>
      <c r="B84" s="167"/>
      <c r="C84" s="110"/>
      <c r="D84" s="112"/>
      <c r="E84" s="427"/>
      <c r="F84" s="428"/>
      <c r="G84" s="365"/>
      <c r="H84" s="365"/>
      <c r="I84" s="293"/>
      <c r="J84" s="324"/>
      <c r="K84" s="425"/>
      <c r="L84" s="420"/>
      <c r="M84" s="131"/>
      <c r="N84" s="131"/>
      <c r="O84" s="15"/>
    </row>
    <row r="85" spans="1:15" s="42" customFormat="1" ht="15" customHeight="1" x14ac:dyDescent="0.25">
      <c r="A85" s="536"/>
      <c r="B85" s="167"/>
      <c r="C85" s="110"/>
      <c r="D85" s="112"/>
      <c r="E85" s="427"/>
      <c r="F85" s="428"/>
      <c r="G85" s="365"/>
      <c r="H85" s="365"/>
      <c r="I85" s="293"/>
      <c r="J85" s="324"/>
      <c r="K85" s="425"/>
      <c r="L85" s="420"/>
      <c r="M85" s="131"/>
      <c r="N85" s="131"/>
      <c r="O85" s="15"/>
    </row>
    <row r="86" spans="1:15" s="35" customFormat="1" ht="15" customHeight="1" x14ac:dyDescent="0.25">
      <c r="A86" s="536"/>
      <c r="B86" s="167"/>
      <c r="C86" s="110"/>
      <c r="D86" s="112"/>
      <c r="E86" s="427"/>
      <c r="F86" s="428"/>
      <c r="G86" s="365"/>
      <c r="H86" s="365"/>
      <c r="I86" s="293"/>
      <c r="J86" s="324"/>
      <c r="K86" s="425"/>
      <c r="L86" s="420"/>
      <c r="M86" s="131"/>
      <c r="N86" s="131"/>
      <c r="O86" s="15"/>
    </row>
    <row r="87" spans="1:15" ht="15" customHeight="1" x14ac:dyDescent="0.25">
      <c r="A87" s="536"/>
      <c r="B87" s="167"/>
      <c r="C87" s="110"/>
      <c r="D87" s="112"/>
      <c r="E87" s="427"/>
      <c r="F87" s="428"/>
      <c r="G87" s="365"/>
      <c r="H87" s="365"/>
      <c r="I87" s="294"/>
      <c r="J87" s="324"/>
      <c r="K87" s="425"/>
      <c r="L87" s="420"/>
      <c r="M87" s="131"/>
      <c r="N87" s="131"/>
      <c r="O87" s="15"/>
    </row>
    <row r="88" spans="1:15" ht="15" customHeight="1" x14ac:dyDescent="0.25">
      <c r="A88" s="130" t="s">
        <v>24</v>
      </c>
      <c r="B88" s="261" t="s">
        <v>57</v>
      </c>
      <c r="C88" s="107" t="s">
        <v>58</v>
      </c>
      <c r="D88" s="109"/>
      <c r="E88" s="236">
        <v>0</v>
      </c>
      <c r="F88" s="347"/>
      <c r="G88" s="167">
        <v>0</v>
      </c>
      <c r="H88" s="167">
        <v>0</v>
      </c>
      <c r="I88" s="127" t="s">
        <v>25</v>
      </c>
      <c r="J88" s="247">
        <v>0</v>
      </c>
      <c r="K88" s="167">
        <v>0</v>
      </c>
      <c r="L88" s="430" t="s">
        <v>161</v>
      </c>
      <c r="M88" s="327" t="s">
        <v>232</v>
      </c>
      <c r="N88" s="146"/>
      <c r="O88" s="15"/>
    </row>
    <row r="89" spans="1:15" s="36" customFormat="1" ht="15" customHeight="1" x14ac:dyDescent="0.25">
      <c r="A89" s="130"/>
      <c r="B89" s="262"/>
      <c r="C89" s="110"/>
      <c r="D89" s="112"/>
      <c r="E89" s="238"/>
      <c r="F89" s="349"/>
      <c r="G89" s="167"/>
      <c r="H89" s="167"/>
      <c r="I89" s="128"/>
      <c r="J89" s="247"/>
      <c r="K89" s="167"/>
      <c r="L89" s="431"/>
      <c r="M89" s="327"/>
      <c r="N89" s="146"/>
      <c r="O89" s="15"/>
    </row>
    <row r="90" spans="1:15" ht="15" customHeight="1" x14ac:dyDescent="0.25">
      <c r="A90" s="130"/>
      <c r="B90" s="262"/>
      <c r="C90" s="110"/>
      <c r="D90" s="112"/>
      <c r="E90" s="238"/>
      <c r="F90" s="349"/>
      <c r="G90" s="167"/>
      <c r="H90" s="167"/>
      <c r="I90" s="128"/>
      <c r="J90" s="247"/>
      <c r="K90" s="167"/>
      <c r="L90" s="432"/>
      <c r="M90" s="327"/>
      <c r="N90" s="146"/>
      <c r="O90" s="15"/>
    </row>
    <row r="91" spans="1:15" ht="15" customHeight="1" x14ac:dyDescent="0.25">
      <c r="A91" s="130"/>
      <c r="B91" s="302"/>
      <c r="C91" s="113"/>
      <c r="D91" s="115"/>
      <c r="E91" s="240"/>
      <c r="F91" s="351"/>
      <c r="G91" s="167"/>
      <c r="H91" s="167"/>
      <c r="I91" s="129"/>
      <c r="J91" s="247"/>
      <c r="K91" s="167"/>
      <c r="L91" s="432"/>
      <c r="M91" s="327"/>
      <c r="N91" s="146"/>
      <c r="O91" s="15"/>
    </row>
    <row r="92" spans="1:15" ht="15" customHeight="1" x14ac:dyDescent="0.25">
      <c r="A92" s="260" t="s">
        <v>134</v>
      </c>
      <c r="B92" s="167" t="s">
        <v>59</v>
      </c>
      <c r="C92" s="196" t="s">
        <v>60</v>
      </c>
      <c r="D92" s="197"/>
      <c r="E92" s="517">
        <v>0.10299999999999999</v>
      </c>
      <c r="F92" s="518"/>
      <c r="G92" s="166">
        <v>6.9000000000000006E-2</v>
      </c>
      <c r="H92" s="166">
        <v>2.1000000000000001E-2</v>
      </c>
      <c r="I92" s="127" t="s">
        <v>25</v>
      </c>
      <c r="J92" s="421">
        <v>0.10299999999999999</v>
      </c>
      <c r="K92" s="166">
        <v>6.7000000000000004E-2</v>
      </c>
      <c r="L92" s="531" t="s">
        <v>208</v>
      </c>
      <c r="M92" s="509" t="s">
        <v>234</v>
      </c>
      <c r="N92" s="510"/>
      <c r="O92" s="15"/>
    </row>
    <row r="93" spans="1:15" ht="15" customHeight="1" x14ac:dyDescent="0.25">
      <c r="A93" s="260"/>
      <c r="B93" s="167"/>
      <c r="C93" s="198"/>
      <c r="D93" s="199"/>
      <c r="E93" s="519"/>
      <c r="F93" s="520"/>
      <c r="G93" s="166"/>
      <c r="H93" s="166"/>
      <c r="I93" s="128"/>
      <c r="J93" s="421"/>
      <c r="K93" s="166"/>
      <c r="L93" s="532"/>
      <c r="M93" s="511"/>
      <c r="N93" s="512"/>
      <c r="O93" s="15"/>
    </row>
    <row r="94" spans="1:15" ht="15" customHeight="1" x14ac:dyDescent="0.25">
      <c r="A94" s="260"/>
      <c r="B94" s="167"/>
      <c r="C94" s="198"/>
      <c r="D94" s="199"/>
      <c r="E94" s="519"/>
      <c r="F94" s="520"/>
      <c r="G94" s="166"/>
      <c r="H94" s="166"/>
      <c r="I94" s="128"/>
      <c r="J94" s="421"/>
      <c r="K94" s="166"/>
      <c r="L94" s="532"/>
      <c r="M94" s="511"/>
      <c r="N94" s="512"/>
      <c r="O94" s="15"/>
    </row>
    <row r="95" spans="1:15" ht="15" customHeight="1" x14ac:dyDescent="0.25">
      <c r="A95" s="260" t="s">
        <v>21</v>
      </c>
      <c r="B95" s="167" t="s">
        <v>61</v>
      </c>
      <c r="C95" s="196" t="s">
        <v>62</v>
      </c>
      <c r="D95" s="197"/>
      <c r="E95" s="517">
        <v>5.2999999999999999E-2</v>
      </c>
      <c r="F95" s="518"/>
      <c r="G95" s="166">
        <v>0</v>
      </c>
      <c r="H95" s="166">
        <v>0</v>
      </c>
      <c r="I95" s="533" t="s">
        <v>25</v>
      </c>
      <c r="J95" s="421">
        <v>5.2999999999999999E-2</v>
      </c>
      <c r="K95" s="166">
        <v>0</v>
      </c>
      <c r="L95" s="531" t="s">
        <v>209</v>
      </c>
      <c r="M95" s="509" t="s">
        <v>233</v>
      </c>
      <c r="N95" s="510"/>
      <c r="O95" s="15"/>
    </row>
    <row r="96" spans="1:15" ht="15" customHeight="1" x14ac:dyDescent="0.25">
      <c r="A96" s="260"/>
      <c r="B96" s="167"/>
      <c r="C96" s="198"/>
      <c r="D96" s="199"/>
      <c r="E96" s="519"/>
      <c r="F96" s="520"/>
      <c r="G96" s="166"/>
      <c r="H96" s="166"/>
      <c r="I96" s="534"/>
      <c r="J96" s="421"/>
      <c r="K96" s="166"/>
      <c r="L96" s="532"/>
      <c r="M96" s="511"/>
      <c r="N96" s="512"/>
      <c r="O96" s="15"/>
    </row>
    <row r="97" spans="1:15" ht="15" customHeight="1" x14ac:dyDescent="0.25">
      <c r="A97" s="260"/>
      <c r="B97" s="167"/>
      <c r="C97" s="200"/>
      <c r="D97" s="201"/>
      <c r="E97" s="522"/>
      <c r="F97" s="523"/>
      <c r="G97" s="167"/>
      <c r="H97" s="167"/>
      <c r="I97" s="535"/>
      <c r="J97" s="421"/>
      <c r="K97" s="167"/>
      <c r="L97" s="532"/>
      <c r="M97" s="511"/>
      <c r="N97" s="512"/>
      <c r="O97" s="15"/>
    </row>
    <row r="98" spans="1:15" ht="15" customHeight="1" x14ac:dyDescent="0.25">
      <c r="A98" s="537" t="s">
        <v>24</v>
      </c>
      <c r="B98" s="168" t="s">
        <v>63</v>
      </c>
      <c r="C98" s="286" t="s">
        <v>64</v>
      </c>
      <c r="D98" s="287"/>
      <c r="E98" s="529" t="s">
        <v>65</v>
      </c>
      <c r="F98" s="518"/>
      <c r="G98" s="168">
        <v>14</v>
      </c>
      <c r="H98" s="168">
        <v>8</v>
      </c>
      <c r="I98" s="539" t="s">
        <v>65</v>
      </c>
      <c r="J98" s="394" t="s">
        <v>65</v>
      </c>
      <c r="K98" s="168">
        <f>SUM(G98:G101)</f>
        <v>14</v>
      </c>
      <c r="L98" s="343"/>
      <c r="M98" s="327" t="s">
        <v>252</v>
      </c>
      <c r="N98" s="131"/>
      <c r="O98" s="15"/>
    </row>
    <row r="99" spans="1:15" s="42" customFormat="1" ht="15" customHeight="1" x14ac:dyDescent="0.25">
      <c r="A99" s="537"/>
      <c r="B99" s="168"/>
      <c r="C99" s="288"/>
      <c r="D99" s="289"/>
      <c r="E99" s="530"/>
      <c r="F99" s="520"/>
      <c r="G99" s="168"/>
      <c r="H99" s="168"/>
      <c r="I99" s="540"/>
      <c r="J99" s="394"/>
      <c r="K99" s="168"/>
      <c r="L99" s="343"/>
      <c r="M99" s="327"/>
      <c r="N99" s="131"/>
      <c r="O99" s="15"/>
    </row>
    <row r="100" spans="1:15" ht="15" customHeight="1" x14ac:dyDescent="0.25">
      <c r="A100" s="537"/>
      <c r="B100" s="168"/>
      <c r="C100" s="288"/>
      <c r="D100" s="289"/>
      <c r="E100" s="530"/>
      <c r="F100" s="520"/>
      <c r="G100" s="168"/>
      <c r="H100" s="168"/>
      <c r="I100" s="540"/>
      <c r="J100" s="394"/>
      <c r="K100" s="168"/>
      <c r="L100" s="343"/>
      <c r="M100" s="327"/>
      <c r="N100" s="131"/>
      <c r="O100" s="15"/>
    </row>
    <row r="101" spans="1:15" ht="15" customHeight="1" x14ac:dyDescent="0.25">
      <c r="A101" s="537"/>
      <c r="B101" s="168"/>
      <c r="C101" s="288"/>
      <c r="D101" s="289"/>
      <c r="E101" s="530"/>
      <c r="F101" s="520"/>
      <c r="G101" s="168"/>
      <c r="H101" s="168"/>
      <c r="I101" s="541"/>
      <c r="J101" s="394"/>
      <c r="K101" s="168"/>
      <c r="L101" s="343"/>
      <c r="M101" s="327"/>
      <c r="N101" s="131"/>
      <c r="O101" s="15"/>
    </row>
    <row r="102" spans="1:15" ht="15.75" x14ac:dyDescent="0.25">
      <c r="A102" s="544" t="s">
        <v>24</v>
      </c>
      <c r="B102" s="167" t="s">
        <v>66</v>
      </c>
      <c r="C102" s="260" t="s">
        <v>67</v>
      </c>
      <c r="D102" s="260"/>
      <c r="E102" s="503" t="s">
        <v>179</v>
      </c>
      <c r="F102" s="504"/>
      <c r="G102" s="173" t="s">
        <v>163</v>
      </c>
      <c r="H102" s="174"/>
      <c r="I102" s="104" t="s">
        <v>164</v>
      </c>
      <c r="J102" s="104" t="s">
        <v>224</v>
      </c>
      <c r="K102" s="343"/>
      <c r="L102" s="343"/>
      <c r="M102" s="130" t="s">
        <v>253</v>
      </c>
      <c r="N102" s="131"/>
      <c r="O102" s="15"/>
    </row>
    <row r="103" spans="1:15" s="42" customFormat="1" ht="15.75" x14ac:dyDescent="0.25">
      <c r="A103" s="544"/>
      <c r="B103" s="167"/>
      <c r="C103" s="260"/>
      <c r="D103" s="260"/>
      <c r="E103" s="505"/>
      <c r="F103" s="506"/>
      <c r="G103" s="175"/>
      <c r="H103" s="176"/>
      <c r="I103" s="105"/>
      <c r="J103" s="105"/>
      <c r="K103" s="343"/>
      <c r="L103" s="343"/>
      <c r="M103" s="130"/>
      <c r="N103" s="131"/>
      <c r="O103" s="15"/>
    </row>
    <row r="104" spans="1:15" s="42" customFormat="1" ht="15.75" x14ac:dyDescent="0.25">
      <c r="A104" s="544"/>
      <c r="B104" s="167"/>
      <c r="C104" s="260"/>
      <c r="D104" s="260"/>
      <c r="E104" s="505"/>
      <c r="F104" s="506"/>
      <c r="G104" s="175"/>
      <c r="H104" s="176"/>
      <c r="I104" s="105"/>
      <c r="J104" s="105"/>
      <c r="K104" s="343"/>
      <c r="L104" s="343"/>
      <c r="M104" s="130"/>
      <c r="N104" s="131"/>
      <c r="O104" s="15"/>
    </row>
    <row r="105" spans="1:15" s="42" customFormat="1" ht="15.75" x14ac:dyDescent="0.25">
      <c r="A105" s="544"/>
      <c r="B105" s="167"/>
      <c r="C105" s="260"/>
      <c r="D105" s="260"/>
      <c r="E105" s="505"/>
      <c r="F105" s="506"/>
      <c r="G105" s="175"/>
      <c r="H105" s="176"/>
      <c r="I105" s="105"/>
      <c r="J105" s="105"/>
      <c r="K105" s="343"/>
      <c r="L105" s="343"/>
      <c r="M105" s="130"/>
      <c r="N105" s="131"/>
      <c r="O105" s="15"/>
    </row>
    <row r="106" spans="1:15" s="42" customFormat="1" ht="15.75" x14ac:dyDescent="0.25">
      <c r="A106" s="544"/>
      <c r="B106" s="167"/>
      <c r="C106" s="260"/>
      <c r="D106" s="260"/>
      <c r="E106" s="505"/>
      <c r="F106" s="506"/>
      <c r="G106" s="175"/>
      <c r="H106" s="176"/>
      <c r="I106" s="105"/>
      <c r="J106" s="105"/>
      <c r="K106" s="343"/>
      <c r="L106" s="343"/>
      <c r="M106" s="130"/>
      <c r="N106" s="131"/>
      <c r="O106" s="15"/>
    </row>
    <row r="107" spans="1:15" s="42" customFormat="1" ht="15.75" x14ac:dyDescent="0.25">
      <c r="A107" s="544"/>
      <c r="B107" s="167"/>
      <c r="C107" s="260"/>
      <c r="D107" s="260"/>
      <c r="E107" s="505"/>
      <c r="F107" s="506"/>
      <c r="G107" s="175"/>
      <c r="H107" s="176"/>
      <c r="I107" s="105"/>
      <c r="J107" s="105"/>
      <c r="K107" s="343"/>
      <c r="L107" s="343"/>
      <c r="M107" s="130"/>
      <c r="N107" s="131"/>
      <c r="O107" s="15"/>
    </row>
    <row r="108" spans="1:15" s="41" customFormat="1" ht="15.75" customHeight="1" x14ac:dyDescent="0.25">
      <c r="A108" s="544"/>
      <c r="B108" s="167"/>
      <c r="C108" s="260"/>
      <c r="D108" s="260"/>
      <c r="E108" s="308" t="s">
        <v>165</v>
      </c>
      <c r="F108" s="309"/>
      <c r="G108" s="171">
        <v>0.99860000000000004</v>
      </c>
      <c r="H108" s="172"/>
      <c r="I108" s="46">
        <v>0.97570000000000001</v>
      </c>
      <c r="J108" s="46">
        <v>2.29E-2</v>
      </c>
      <c r="K108" s="343"/>
      <c r="L108" s="343"/>
      <c r="M108" s="130"/>
      <c r="N108" s="131"/>
      <c r="O108" s="15"/>
    </row>
    <row r="109" spans="1:15" s="41" customFormat="1" ht="15.75" customHeight="1" x14ac:dyDescent="0.25">
      <c r="A109" s="544"/>
      <c r="B109" s="167"/>
      <c r="C109" s="260"/>
      <c r="D109" s="260"/>
      <c r="E109" s="308" t="s">
        <v>180</v>
      </c>
      <c r="F109" s="309"/>
      <c r="G109" s="171">
        <v>0.89790000000000003</v>
      </c>
      <c r="H109" s="172"/>
      <c r="I109" s="46">
        <v>0.88490000000000002</v>
      </c>
      <c r="J109" s="46">
        <v>1.2999999999999999E-2</v>
      </c>
      <c r="K109" s="343"/>
      <c r="L109" s="343"/>
      <c r="M109" s="130"/>
      <c r="N109" s="131"/>
      <c r="O109" s="15"/>
    </row>
    <row r="110" spans="1:15" s="42" customFormat="1" ht="22.5" customHeight="1" x14ac:dyDescent="0.25">
      <c r="A110" s="544"/>
      <c r="B110" s="167"/>
      <c r="C110" s="260"/>
      <c r="D110" s="260"/>
      <c r="E110" s="507" t="s">
        <v>181</v>
      </c>
      <c r="F110" s="508"/>
      <c r="G110" s="171">
        <v>0.88329999999999997</v>
      </c>
      <c r="H110" s="172"/>
      <c r="I110" s="46">
        <v>0.87209999999999999</v>
      </c>
      <c r="J110" s="46">
        <v>1.12E-2</v>
      </c>
      <c r="K110" s="343"/>
      <c r="L110" s="343"/>
      <c r="M110" s="130"/>
      <c r="N110" s="131"/>
      <c r="O110" s="15"/>
    </row>
    <row r="111" spans="1:15" s="42" customFormat="1" ht="15.75" x14ac:dyDescent="0.25">
      <c r="A111" s="544"/>
      <c r="B111" s="167"/>
      <c r="C111" s="260"/>
      <c r="D111" s="260"/>
      <c r="E111" s="507" t="s">
        <v>182</v>
      </c>
      <c r="F111" s="508"/>
      <c r="G111" s="171">
        <v>0.91969999999999996</v>
      </c>
      <c r="H111" s="172"/>
      <c r="I111" s="46">
        <v>0.89270000000000005</v>
      </c>
      <c r="J111" s="46">
        <v>2.7E-2</v>
      </c>
      <c r="K111" s="343"/>
      <c r="L111" s="343"/>
      <c r="M111" s="130"/>
      <c r="N111" s="131"/>
      <c r="O111" s="15"/>
    </row>
    <row r="112" spans="1:15" s="41" customFormat="1" ht="15.75" customHeight="1" x14ac:dyDescent="0.25">
      <c r="A112" s="544"/>
      <c r="B112" s="167"/>
      <c r="C112" s="260"/>
      <c r="D112" s="260"/>
      <c r="E112" s="325" t="s">
        <v>166</v>
      </c>
      <c r="F112" s="326"/>
      <c r="G112" s="171">
        <v>0.84989999999999999</v>
      </c>
      <c r="H112" s="172"/>
      <c r="I112" s="46">
        <v>0.86029999999999995</v>
      </c>
      <c r="J112" s="46">
        <v>-1.04E-2</v>
      </c>
      <c r="K112" s="343"/>
      <c r="L112" s="343"/>
      <c r="M112" s="130"/>
      <c r="N112" s="131"/>
      <c r="O112" s="15"/>
    </row>
    <row r="113" spans="1:15" s="41" customFormat="1" ht="22.5" customHeight="1" x14ac:dyDescent="0.25">
      <c r="A113" s="544"/>
      <c r="B113" s="167"/>
      <c r="C113" s="260"/>
      <c r="D113" s="260"/>
      <c r="E113" s="507" t="s">
        <v>167</v>
      </c>
      <c r="F113" s="508"/>
      <c r="G113" s="171">
        <v>0.95079999999999998</v>
      </c>
      <c r="H113" s="172"/>
      <c r="I113" s="46">
        <v>0.9758</v>
      </c>
      <c r="J113" s="46">
        <v>4.9700000000000001E-2</v>
      </c>
      <c r="K113" s="343"/>
      <c r="L113" s="343"/>
      <c r="M113" s="130"/>
      <c r="N113" s="131"/>
      <c r="O113" s="15"/>
    </row>
    <row r="114" spans="1:15" ht="15.75" customHeight="1" x14ac:dyDescent="0.25">
      <c r="A114" s="537"/>
      <c r="B114" s="167"/>
      <c r="C114" s="260"/>
      <c r="D114" s="260"/>
      <c r="E114" s="542" t="s">
        <v>183</v>
      </c>
      <c r="F114" s="543"/>
      <c r="G114" s="169">
        <v>0.91520000000000001</v>
      </c>
      <c r="H114" s="170"/>
      <c r="I114" s="47">
        <v>0.74509999999999998</v>
      </c>
      <c r="J114" s="47">
        <v>0.1701</v>
      </c>
      <c r="K114" s="343"/>
      <c r="L114" s="343"/>
      <c r="M114" s="131"/>
      <c r="N114" s="131"/>
      <c r="O114" s="15"/>
    </row>
    <row r="115" spans="1:15" ht="15.75" x14ac:dyDescent="0.25">
      <c r="A115" s="1"/>
      <c r="B115" s="6"/>
      <c r="C115" s="1"/>
      <c r="D115" s="1"/>
      <c r="E115" s="1"/>
      <c r="F115" s="1"/>
      <c r="G115" s="1"/>
      <c r="H115" s="1"/>
      <c r="I115" s="1"/>
      <c r="J115" s="1"/>
      <c r="K115" s="1"/>
      <c r="L115" s="1"/>
      <c r="M115" s="1"/>
      <c r="N115" s="1"/>
      <c r="O115" s="15"/>
    </row>
    <row r="116" spans="1:15" ht="26.25" x14ac:dyDescent="0.4">
      <c r="A116" s="274" t="s">
        <v>68</v>
      </c>
      <c r="B116" s="275"/>
      <c r="C116" s="275"/>
      <c r="D116" s="275"/>
      <c r="E116" s="275"/>
      <c r="F116" s="275"/>
      <c r="G116" s="275"/>
      <c r="H116" s="275"/>
      <c r="I116" s="275"/>
      <c r="J116" s="275"/>
      <c r="K116" s="275"/>
      <c r="L116" s="275"/>
      <c r="M116" s="275"/>
      <c r="N116" s="276"/>
      <c r="O116" s="15"/>
    </row>
    <row r="117" spans="1:15" ht="23.25" x14ac:dyDescent="0.35">
      <c r="A117" s="290" t="s">
        <v>52</v>
      </c>
      <c r="B117" s="290"/>
      <c r="C117" s="290"/>
      <c r="D117" s="290"/>
      <c r="E117" s="290"/>
      <c r="F117" s="290"/>
      <c r="G117" s="290"/>
      <c r="H117" s="290"/>
      <c r="I117" s="290"/>
      <c r="J117" s="290"/>
      <c r="K117" s="290"/>
      <c r="L117" s="290"/>
      <c r="M117" s="290"/>
      <c r="N117" s="290"/>
      <c r="O117" s="15"/>
    </row>
    <row r="118" spans="1:15" s="29" customFormat="1" ht="15.75" x14ac:dyDescent="0.25">
      <c r="A118" s="30"/>
      <c r="B118" s="30"/>
      <c r="C118" s="30"/>
      <c r="D118" s="30"/>
      <c r="E118" s="30"/>
      <c r="F118" s="30"/>
      <c r="G118" s="30"/>
      <c r="H118" s="30"/>
      <c r="I118" s="30"/>
      <c r="J118" s="30"/>
      <c r="K118" s="30"/>
      <c r="L118" s="30"/>
      <c r="M118" s="284" t="s">
        <v>20</v>
      </c>
      <c r="N118" s="285"/>
      <c r="O118" s="15"/>
    </row>
    <row r="119" spans="1:15" ht="15.75" customHeight="1" x14ac:dyDescent="0.25">
      <c r="A119" s="247" t="s">
        <v>145</v>
      </c>
      <c r="B119" s="104" t="s">
        <v>12</v>
      </c>
      <c r="C119" s="173" t="s">
        <v>13</v>
      </c>
      <c r="D119" s="174"/>
      <c r="E119" s="247" t="s">
        <v>160</v>
      </c>
      <c r="F119" s="247"/>
      <c r="G119" s="514" t="s">
        <v>14</v>
      </c>
      <c r="H119" s="514" t="s">
        <v>226</v>
      </c>
      <c r="I119" s="514" t="s">
        <v>15</v>
      </c>
      <c r="J119" s="514" t="s">
        <v>16</v>
      </c>
      <c r="K119" s="514" t="s">
        <v>17</v>
      </c>
      <c r="L119" s="514" t="s">
        <v>18</v>
      </c>
      <c r="M119" s="443" t="s">
        <v>19</v>
      </c>
      <c r="N119" s="526"/>
      <c r="O119" s="15"/>
    </row>
    <row r="120" spans="1:15" ht="15.75" x14ac:dyDescent="0.25">
      <c r="A120" s="247"/>
      <c r="B120" s="105"/>
      <c r="C120" s="175"/>
      <c r="D120" s="176"/>
      <c r="E120" s="247"/>
      <c r="F120" s="247"/>
      <c r="G120" s="515"/>
      <c r="H120" s="515"/>
      <c r="I120" s="515"/>
      <c r="J120" s="515"/>
      <c r="K120" s="515"/>
      <c r="L120" s="515"/>
      <c r="M120" s="444"/>
      <c r="N120" s="527"/>
      <c r="O120" s="15"/>
    </row>
    <row r="121" spans="1:15" ht="15.75" x14ac:dyDescent="0.25">
      <c r="A121" s="247"/>
      <c r="B121" s="106"/>
      <c r="C121" s="538"/>
      <c r="D121" s="387"/>
      <c r="E121" s="247"/>
      <c r="F121" s="247"/>
      <c r="G121" s="516"/>
      <c r="H121" s="516"/>
      <c r="I121" s="516"/>
      <c r="J121" s="516"/>
      <c r="K121" s="516"/>
      <c r="L121" s="516"/>
      <c r="M121" s="445"/>
      <c r="N121" s="528"/>
      <c r="O121" s="15"/>
    </row>
    <row r="122" spans="1:15" ht="15.4" customHeight="1" x14ac:dyDescent="0.25">
      <c r="A122" s="536" t="s">
        <v>142</v>
      </c>
      <c r="B122" s="167" t="s">
        <v>69</v>
      </c>
      <c r="C122" s="107" t="s">
        <v>158</v>
      </c>
      <c r="D122" s="109"/>
      <c r="E122" s="236" t="s">
        <v>65</v>
      </c>
      <c r="F122" s="347"/>
      <c r="G122" s="261"/>
      <c r="H122" s="261"/>
      <c r="I122" s="104"/>
      <c r="J122" s="104"/>
      <c r="K122" s="104"/>
      <c r="L122" s="247"/>
      <c r="M122" s="130" t="s">
        <v>241</v>
      </c>
      <c r="N122" s="146"/>
      <c r="O122" s="15"/>
    </row>
    <row r="123" spans="1:15" ht="15.75" x14ac:dyDescent="0.25">
      <c r="A123" s="536"/>
      <c r="B123" s="167"/>
      <c r="C123" s="110"/>
      <c r="D123" s="112"/>
      <c r="E123" s="238"/>
      <c r="F123" s="349"/>
      <c r="G123" s="262"/>
      <c r="H123" s="262"/>
      <c r="I123" s="105"/>
      <c r="J123" s="105"/>
      <c r="K123" s="105"/>
      <c r="L123" s="247"/>
      <c r="M123" s="146"/>
      <c r="N123" s="146"/>
      <c r="O123" s="15"/>
    </row>
    <row r="124" spans="1:15" ht="15.75" x14ac:dyDescent="0.25">
      <c r="A124" s="536"/>
      <c r="B124" s="167"/>
      <c r="C124" s="110"/>
      <c r="D124" s="112"/>
      <c r="E124" s="238"/>
      <c r="F124" s="349"/>
      <c r="G124" s="262"/>
      <c r="H124" s="262"/>
      <c r="I124" s="105"/>
      <c r="J124" s="105"/>
      <c r="K124" s="105"/>
      <c r="L124" s="247"/>
      <c r="M124" s="146"/>
      <c r="N124" s="146"/>
      <c r="O124" s="15"/>
    </row>
    <row r="125" spans="1:15" ht="15.75" x14ac:dyDescent="0.25">
      <c r="A125" s="536"/>
      <c r="B125" s="167"/>
      <c r="C125" s="113"/>
      <c r="D125" s="115"/>
      <c r="E125" s="350"/>
      <c r="F125" s="351"/>
      <c r="G125" s="302"/>
      <c r="H125" s="302"/>
      <c r="I125" s="106"/>
      <c r="J125" s="106"/>
      <c r="K125" s="106"/>
      <c r="L125" s="247"/>
      <c r="M125" s="146"/>
      <c r="N125" s="146"/>
      <c r="O125" s="15"/>
    </row>
    <row r="126" spans="1:15" ht="15.75" customHeight="1" x14ac:dyDescent="0.25">
      <c r="A126" s="536" t="s">
        <v>24</v>
      </c>
      <c r="B126" s="167" t="s">
        <v>70</v>
      </c>
      <c r="C126" s="107" t="s">
        <v>71</v>
      </c>
      <c r="D126" s="109"/>
      <c r="E126" s="236" t="s">
        <v>65</v>
      </c>
      <c r="F126" s="347"/>
      <c r="G126" s="166">
        <v>3.5000000000000003E-2</v>
      </c>
      <c r="H126" s="166">
        <v>0.04</v>
      </c>
      <c r="I126" s="455"/>
      <c r="J126" s="455"/>
      <c r="K126" s="421">
        <v>3.5999999999999997E-2</v>
      </c>
      <c r="L126" s="524"/>
      <c r="M126" s="130"/>
      <c r="N126" s="130"/>
      <c r="O126" s="15"/>
    </row>
    <row r="127" spans="1:15" ht="15.75" x14ac:dyDescent="0.25">
      <c r="A127" s="536"/>
      <c r="B127" s="167"/>
      <c r="C127" s="110"/>
      <c r="D127" s="112"/>
      <c r="E127" s="238"/>
      <c r="F127" s="349"/>
      <c r="G127" s="166"/>
      <c r="H127" s="166"/>
      <c r="I127" s="456"/>
      <c r="J127" s="456"/>
      <c r="K127" s="421"/>
      <c r="L127" s="525"/>
      <c r="M127" s="130"/>
      <c r="N127" s="130"/>
      <c r="O127" s="15"/>
    </row>
    <row r="128" spans="1:15" s="42" customFormat="1" ht="15.75" x14ac:dyDescent="0.25">
      <c r="A128" s="536"/>
      <c r="B128" s="167"/>
      <c r="C128" s="110"/>
      <c r="D128" s="112"/>
      <c r="E128" s="238"/>
      <c r="F128" s="349"/>
      <c r="G128" s="166"/>
      <c r="H128" s="166"/>
      <c r="I128" s="456"/>
      <c r="J128" s="456"/>
      <c r="K128" s="421"/>
      <c r="L128" s="525"/>
      <c r="M128" s="130"/>
      <c r="N128" s="130"/>
      <c r="O128" s="15"/>
    </row>
    <row r="129" spans="1:17" ht="15.75" x14ac:dyDescent="0.25">
      <c r="A129" s="536"/>
      <c r="B129" s="167"/>
      <c r="C129" s="110"/>
      <c r="D129" s="112"/>
      <c r="E129" s="238"/>
      <c r="F129" s="349"/>
      <c r="G129" s="166"/>
      <c r="H129" s="166"/>
      <c r="I129" s="457"/>
      <c r="J129" s="457"/>
      <c r="K129" s="421"/>
      <c r="L129" s="525"/>
      <c r="M129" s="130"/>
      <c r="N129" s="130"/>
      <c r="O129" s="15"/>
    </row>
    <row r="130" spans="1:17" ht="15.75" customHeight="1" x14ac:dyDescent="0.25">
      <c r="A130" s="261" t="s">
        <v>24</v>
      </c>
      <c r="B130" s="261" t="s">
        <v>72</v>
      </c>
      <c r="C130" s="107" t="s">
        <v>157</v>
      </c>
      <c r="D130" s="109"/>
      <c r="E130" s="346" t="s">
        <v>65</v>
      </c>
      <c r="F130" s="347"/>
      <c r="G130" s="402">
        <v>0.93799999999999994</v>
      </c>
      <c r="H130" s="402">
        <v>0.94699999999999995</v>
      </c>
      <c r="I130" s="483"/>
      <c r="J130" s="423" t="s">
        <v>65</v>
      </c>
      <c r="K130" s="402">
        <v>0.94199999999999995</v>
      </c>
      <c r="L130" s="483"/>
      <c r="M130" s="107" t="s">
        <v>184</v>
      </c>
      <c r="N130" s="109"/>
      <c r="O130" s="19"/>
    </row>
    <row r="131" spans="1:17" ht="15.75" x14ac:dyDescent="0.25">
      <c r="A131" s="262"/>
      <c r="B131" s="262"/>
      <c r="C131" s="110"/>
      <c r="D131" s="112"/>
      <c r="E131" s="348"/>
      <c r="F131" s="349"/>
      <c r="G131" s="402"/>
      <c r="H131" s="402"/>
      <c r="I131" s="483"/>
      <c r="J131" s="423"/>
      <c r="K131" s="402"/>
      <c r="L131" s="483"/>
      <c r="M131" s="110"/>
      <c r="N131" s="112"/>
      <c r="O131" s="19"/>
    </row>
    <row r="132" spans="1:17" ht="15.75" x14ac:dyDescent="0.25">
      <c r="A132" s="262"/>
      <c r="B132" s="262"/>
      <c r="C132" s="110"/>
      <c r="D132" s="112"/>
      <c r="E132" s="348"/>
      <c r="F132" s="349"/>
      <c r="G132" s="402"/>
      <c r="H132" s="402"/>
      <c r="I132" s="483"/>
      <c r="J132" s="423"/>
      <c r="K132" s="402"/>
      <c r="L132" s="483"/>
      <c r="M132" s="110"/>
      <c r="N132" s="112"/>
      <c r="O132" s="19"/>
    </row>
    <row r="133" spans="1:17" s="37" customFormat="1" ht="15.75" x14ac:dyDescent="0.25">
      <c r="A133" s="262"/>
      <c r="B133" s="262"/>
      <c r="C133" s="110"/>
      <c r="D133" s="112"/>
      <c r="E133" s="348"/>
      <c r="F133" s="349"/>
      <c r="G133" s="402"/>
      <c r="H133" s="402"/>
      <c r="I133" s="483"/>
      <c r="J133" s="423"/>
      <c r="K133" s="402"/>
      <c r="L133" s="483"/>
      <c r="M133" s="110"/>
      <c r="N133" s="112"/>
      <c r="O133" s="19"/>
      <c r="Q133" s="42"/>
    </row>
    <row r="134" spans="1:17" s="35" customFormat="1" ht="15.75" x14ac:dyDescent="0.25">
      <c r="A134" s="262"/>
      <c r="B134" s="262"/>
      <c r="C134" s="110"/>
      <c r="D134" s="112"/>
      <c r="E134" s="348"/>
      <c r="F134" s="349"/>
      <c r="G134" s="402"/>
      <c r="H134" s="402"/>
      <c r="I134" s="483"/>
      <c r="J134" s="423"/>
      <c r="K134" s="402"/>
      <c r="L134" s="483"/>
      <c r="M134" s="110"/>
      <c r="N134" s="112"/>
      <c r="O134" s="19"/>
    </row>
    <row r="135" spans="1:17" ht="15.75" x14ac:dyDescent="0.25">
      <c r="A135" s="262"/>
      <c r="B135" s="262"/>
      <c r="C135" s="110"/>
      <c r="D135" s="112"/>
      <c r="E135" s="348"/>
      <c r="F135" s="349"/>
      <c r="G135" s="402"/>
      <c r="H135" s="402"/>
      <c r="I135" s="483"/>
      <c r="J135" s="423"/>
      <c r="K135" s="402"/>
      <c r="L135" s="483"/>
      <c r="M135" s="110"/>
      <c r="N135" s="112"/>
      <c r="O135" s="19"/>
    </row>
    <row r="136" spans="1:17" ht="15.75" x14ac:dyDescent="0.25">
      <c r="A136" s="262"/>
      <c r="B136" s="262"/>
      <c r="C136" s="110"/>
      <c r="D136" s="112"/>
      <c r="E136" s="348"/>
      <c r="F136" s="349"/>
      <c r="G136" s="402"/>
      <c r="H136" s="402"/>
      <c r="I136" s="483"/>
      <c r="J136" s="423"/>
      <c r="K136" s="402"/>
      <c r="L136" s="483"/>
      <c r="M136" s="110"/>
      <c r="N136" s="112"/>
      <c r="O136" s="19"/>
    </row>
    <row r="137" spans="1:17" ht="15.75" x14ac:dyDescent="0.25">
      <c r="A137" s="262"/>
      <c r="B137" s="262"/>
      <c r="C137" s="113"/>
      <c r="D137" s="115"/>
      <c r="E137" s="350"/>
      <c r="F137" s="351"/>
      <c r="G137" s="402"/>
      <c r="H137" s="402"/>
      <c r="I137" s="483"/>
      <c r="J137" s="423"/>
      <c r="K137" s="402"/>
      <c r="L137" s="483"/>
      <c r="M137" s="113"/>
      <c r="N137" s="115"/>
      <c r="O137" s="16"/>
    </row>
    <row r="138" spans="1:17" s="36" customFormat="1" ht="15.75" hidden="1" customHeight="1" x14ac:dyDescent="0.25">
      <c r="A138" s="262"/>
      <c r="B138" s="262"/>
      <c r="C138" s="107" t="s">
        <v>73</v>
      </c>
      <c r="D138" s="109"/>
      <c r="E138" s="422" t="s">
        <v>65</v>
      </c>
      <c r="F138" s="521"/>
      <c r="G138" s="403"/>
      <c r="H138" s="403"/>
      <c r="I138" s="500"/>
      <c r="J138" s="399" t="s">
        <v>65</v>
      </c>
      <c r="K138" s="399">
        <v>0.84</v>
      </c>
      <c r="L138" s="497"/>
      <c r="M138" s="550"/>
      <c r="N138" s="551"/>
      <c r="O138" s="17"/>
    </row>
    <row r="139" spans="1:17" s="36" customFormat="1" ht="15.75" hidden="1" customHeight="1" x14ac:dyDescent="0.25">
      <c r="A139" s="262"/>
      <c r="B139" s="262"/>
      <c r="C139" s="110"/>
      <c r="D139" s="112"/>
      <c r="E139" s="336"/>
      <c r="F139" s="335"/>
      <c r="G139" s="404"/>
      <c r="H139" s="404"/>
      <c r="I139" s="501"/>
      <c r="J139" s="400"/>
      <c r="K139" s="400"/>
      <c r="L139" s="498"/>
      <c r="M139" s="552"/>
      <c r="N139" s="553"/>
      <c r="O139" s="17"/>
    </row>
    <row r="140" spans="1:17" s="36" customFormat="1" ht="15.75" hidden="1" customHeight="1" x14ac:dyDescent="0.25">
      <c r="A140" s="262"/>
      <c r="B140" s="262"/>
      <c r="C140" s="110"/>
      <c r="D140" s="112"/>
      <c r="E140" s="336"/>
      <c r="F140" s="335"/>
      <c r="G140" s="404"/>
      <c r="H140" s="404"/>
      <c r="I140" s="501"/>
      <c r="J140" s="400"/>
      <c r="K140" s="400"/>
      <c r="L140" s="498"/>
      <c r="M140" s="552"/>
      <c r="N140" s="553"/>
      <c r="O140" s="17"/>
    </row>
    <row r="141" spans="1:17" s="36" customFormat="1" ht="15.75" hidden="1" customHeight="1" x14ac:dyDescent="0.25">
      <c r="A141" s="262"/>
      <c r="B141" s="262"/>
      <c r="C141" s="110"/>
      <c r="D141" s="112"/>
      <c r="E141" s="336"/>
      <c r="F141" s="335"/>
      <c r="G141" s="404"/>
      <c r="H141" s="404"/>
      <c r="I141" s="501"/>
      <c r="J141" s="400"/>
      <c r="K141" s="400"/>
      <c r="L141" s="498"/>
      <c r="M141" s="552"/>
      <c r="N141" s="553"/>
      <c r="O141" s="17"/>
    </row>
    <row r="142" spans="1:17" s="36" customFormat="1" ht="15.75" hidden="1" customHeight="1" x14ac:dyDescent="0.25">
      <c r="A142" s="262"/>
      <c r="B142" s="262"/>
      <c r="C142" s="110"/>
      <c r="D142" s="112"/>
      <c r="E142" s="336"/>
      <c r="F142" s="335"/>
      <c r="G142" s="404"/>
      <c r="H142" s="404"/>
      <c r="I142" s="501"/>
      <c r="J142" s="400"/>
      <c r="K142" s="400"/>
      <c r="L142" s="498"/>
      <c r="M142" s="552"/>
      <c r="N142" s="553"/>
      <c r="O142" s="17"/>
    </row>
    <row r="143" spans="1:17" s="36" customFormat="1" ht="15.75" hidden="1" customHeight="1" x14ac:dyDescent="0.25">
      <c r="A143" s="262"/>
      <c r="B143" s="262"/>
      <c r="C143" s="110"/>
      <c r="D143" s="112"/>
      <c r="E143" s="336"/>
      <c r="F143" s="335"/>
      <c r="G143" s="404"/>
      <c r="H143" s="404"/>
      <c r="I143" s="501"/>
      <c r="J143" s="400"/>
      <c r="K143" s="400"/>
      <c r="L143" s="498"/>
      <c r="M143" s="552"/>
      <c r="N143" s="553"/>
      <c r="O143" s="17"/>
    </row>
    <row r="144" spans="1:17" s="36" customFormat="1" ht="15.75" hidden="1" customHeight="1" x14ac:dyDescent="0.25">
      <c r="A144" s="262"/>
      <c r="B144" s="262"/>
      <c r="C144" s="110"/>
      <c r="D144" s="112"/>
      <c r="E144" s="336"/>
      <c r="F144" s="335"/>
      <c r="G144" s="404"/>
      <c r="H144" s="404"/>
      <c r="I144" s="501"/>
      <c r="J144" s="400"/>
      <c r="K144" s="400"/>
      <c r="L144" s="498"/>
      <c r="M144" s="552"/>
      <c r="N144" s="553"/>
      <c r="O144" s="17"/>
    </row>
    <row r="145" spans="1:15" s="36" customFormat="1" ht="15.75" hidden="1" customHeight="1" x14ac:dyDescent="0.25">
      <c r="A145" s="302"/>
      <c r="B145" s="302"/>
      <c r="C145" s="113"/>
      <c r="D145" s="115"/>
      <c r="E145" s="389"/>
      <c r="F145" s="390"/>
      <c r="G145" s="405"/>
      <c r="H145" s="405"/>
      <c r="I145" s="502"/>
      <c r="J145" s="401"/>
      <c r="K145" s="401"/>
      <c r="L145" s="499"/>
      <c r="M145" s="554"/>
      <c r="N145" s="555"/>
      <c r="O145" s="17"/>
    </row>
    <row r="146" spans="1:15" ht="15.75" customHeight="1" x14ac:dyDescent="0.25">
      <c r="A146" s="130" t="s">
        <v>139</v>
      </c>
      <c r="B146" s="446" t="s">
        <v>74</v>
      </c>
      <c r="C146" s="107" t="s">
        <v>75</v>
      </c>
      <c r="D146" s="109"/>
      <c r="E146" s="248" t="s">
        <v>76</v>
      </c>
      <c r="F146" s="347"/>
      <c r="G146" s="257">
        <v>0.96</v>
      </c>
      <c r="H146" s="257">
        <v>0.89</v>
      </c>
      <c r="I146" s="397" t="s">
        <v>23</v>
      </c>
      <c r="J146" s="421">
        <v>1</v>
      </c>
      <c r="K146" s="124"/>
      <c r="L146" s="121" t="s">
        <v>185</v>
      </c>
      <c r="M146" s="107" t="s">
        <v>235</v>
      </c>
      <c r="N146" s="490"/>
      <c r="O146" s="15"/>
    </row>
    <row r="147" spans="1:15" s="42" customFormat="1" ht="15.75" customHeight="1" x14ac:dyDescent="0.25">
      <c r="A147" s="130"/>
      <c r="B147" s="446"/>
      <c r="C147" s="110"/>
      <c r="D147" s="112"/>
      <c r="E147" s="250"/>
      <c r="F147" s="349"/>
      <c r="G147" s="258"/>
      <c r="H147" s="258"/>
      <c r="I147" s="364"/>
      <c r="J147" s="421"/>
      <c r="K147" s="124"/>
      <c r="L147" s="121"/>
      <c r="M147" s="110"/>
      <c r="N147" s="491"/>
      <c r="O147" s="15"/>
    </row>
    <row r="148" spans="1:15" s="42" customFormat="1" ht="15.75" customHeight="1" x14ac:dyDescent="0.25">
      <c r="A148" s="130"/>
      <c r="B148" s="446"/>
      <c r="C148" s="110"/>
      <c r="D148" s="112"/>
      <c r="E148" s="250"/>
      <c r="F148" s="349"/>
      <c r="G148" s="258"/>
      <c r="H148" s="258"/>
      <c r="I148" s="364"/>
      <c r="J148" s="421"/>
      <c r="K148" s="124"/>
      <c r="L148" s="121"/>
      <c r="M148" s="110"/>
      <c r="N148" s="491"/>
      <c r="O148" s="15"/>
    </row>
    <row r="149" spans="1:15" s="42" customFormat="1" ht="15.75" customHeight="1" x14ac:dyDescent="0.25">
      <c r="A149" s="130"/>
      <c r="B149" s="446"/>
      <c r="C149" s="110"/>
      <c r="D149" s="112"/>
      <c r="E149" s="250"/>
      <c r="F149" s="349"/>
      <c r="G149" s="258"/>
      <c r="H149" s="258"/>
      <c r="I149" s="364"/>
      <c r="J149" s="421"/>
      <c r="K149" s="124"/>
      <c r="L149" s="121"/>
      <c r="M149" s="110"/>
      <c r="N149" s="491"/>
      <c r="O149" s="15"/>
    </row>
    <row r="150" spans="1:15" ht="15.75" x14ac:dyDescent="0.25">
      <c r="A150" s="130"/>
      <c r="B150" s="446"/>
      <c r="C150" s="133" t="s">
        <v>77</v>
      </c>
      <c r="D150" s="134"/>
      <c r="E150" s="384"/>
      <c r="F150" s="349"/>
      <c r="G150" s="61">
        <v>1</v>
      </c>
      <c r="H150" s="67">
        <v>1</v>
      </c>
      <c r="I150" s="364"/>
      <c r="J150" s="247"/>
      <c r="K150" s="125"/>
      <c r="L150" s="122"/>
      <c r="M150" s="492"/>
      <c r="N150" s="491"/>
      <c r="O150" s="15"/>
    </row>
    <row r="151" spans="1:15" ht="15.75" x14ac:dyDescent="0.25">
      <c r="A151" s="130"/>
      <c r="B151" s="446"/>
      <c r="C151" s="133" t="s">
        <v>78</v>
      </c>
      <c r="D151" s="134"/>
      <c r="E151" s="384"/>
      <c r="F151" s="349"/>
      <c r="G151" s="61">
        <v>1</v>
      </c>
      <c r="H151" s="67">
        <v>0.99</v>
      </c>
      <c r="I151" s="364"/>
      <c r="J151" s="247"/>
      <c r="K151" s="125"/>
      <c r="L151" s="122"/>
      <c r="M151" s="492"/>
      <c r="N151" s="491"/>
      <c r="O151" s="15"/>
    </row>
    <row r="152" spans="1:15" ht="11.65" customHeight="1" x14ac:dyDescent="0.25">
      <c r="A152" s="130"/>
      <c r="B152" s="446"/>
      <c r="C152" s="133" t="s">
        <v>79</v>
      </c>
      <c r="D152" s="134"/>
      <c r="E152" s="384"/>
      <c r="F152" s="349"/>
      <c r="G152" s="61">
        <v>0.96</v>
      </c>
      <c r="H152" s="67">
        <v>0.9</v>
      </c>
      <c r="I152" s="364"/>
      <c r="J152" s="247"/>
      <c r="K152" s="125"/>
      <c r="L152" s="122"/>
      <c r="M152" s="492"/>
      <c r="N152" s="491"/>
      <c r="O152" s="15"/>
    </row>
    <row r="153" spans="1:15" ht="18" customHeight="1" x14ac:dyDescent="0.25">
      <c r="A153" s="147"/>
      <c r="B153" s="236"/>
      <c r="C153" s="395" t="s">
        <v>80</v>
      </c>
      <c r="D153" s="396"/>
      <c r="E153" s="384"/>
      <c r="F153" s="349"/>
      <c r="G153" s="62">
        <v>0.99</v>
      </c>
      <c r="H153" s="68">
        <v>0.98</v>
      </c>
      <c r="I153" s="398"/>
      <c r="J153" s="104"/>
      <c r="K153" s="126"/>
      <c r="L153" s="123"/>
      <c r="M153" s="493"/>
      <c r="N153" s="494"/>
      <c r="O153" s="15"/>
    </row>
    <row r="154" spans="1:15" ht="15.75" x14ac:dyDescent="0.25">
      <c r="A154" s="130" t="s">
        <v>140</v>
      </c>
      <c r="B154" s="446" t="s">
        <v>74</v>
      </c>
      <c r="C154" s="107" t="s">
        <v>81</v>
      </c>
      <c r="D154" s="109"/>
      <c r="E154" s="248" t="s">
        <v>76</v>
      </c>
      <c r="F154" s="347"/>
      <c r="G154" s="257">
        <v>1</v>
      </c>
      <c r="H154" s="257">
        <v>0.9</v>
      </c>
      <c r="I154" s="397" t="s">
        <v>23</v>
      </c>
      <c r="J154" s="421">
        <v>1</v>
      </c>
      <c r="K154" s="124"/>
      <c r="L154" s="121" t="s">
        <v>229</v>
      </c>
      <c r="M154" s="130" t="s">
        <v>242</v>
      </c>
      <c r="N154" s="131"/>
      <c r="O154" s="15"/>
    </row>
    <row r="155" spans="1:15" ht="15.75" x14ac:dyDescent="0.25">
      <c r="A155" s="130"/>
      <c r="B155" s="446"/>
      <c r="C155" s="110"/>
      <c r="D155" s="112"/>
      <c r="E155" s="384"/>
      <c r="F155" s="349"/>
      <c r="G155" s="258"/>
      <c r="H155" s="258"/>
      <c r="I155" s="364"/>
      <c r="J155" s="247"/>
      <c r="K155" s="125"/>
      <c r="L155" s="122"/>
      <c r="M155" s="131"/>
      <c r="N155" s="131"/>
      <c r="O155" s="15"/>
    </row>
    <row r="156" spans="1:15" ht="15.75" x14ac:dyDescent="0.25">
      <c r="A156" s="130"/>
      <c r="B156" s="446"/>
      <c r="C156" s="133" t="s">
        <v>77</v>
      </c>
      <c r="D156" s="134"/>
      <c r="E156" s="384"/>
      <c r="F156" s="349"/>
      <c r="G156" s="57">
        <v>1</v>
      </c>
      <c r="H156" s="67">
        <v>1</v>
      </c>
      <c r="I156" s="364"/>
      <c r="J156" s="247"/>
      <c r="K156" s="125"/>
      <c r="L156" s="122"/>
      <c r="M156" s="131"/>
      <c r="N156" s="131"/>
      <c r="O156" s="15"/>
    </row>
    <row r="157" spans="1:15" ht="15.75" x14ac:dyDescent="0.25">
      <c r="A157" s="130"/>
      <c r="B157" s="446"/>
      <c r="C157" s="133" t="s">
        <v>78</v>
      </c>
      <c r="D157" s="134"/>
      <c r="E157" s="384"/>
      <c r="F157" s="349"/>
      <c r="G157" s="57">
        <v>1</v>
      </c>
      <c r="H157" s="67">
        <v>0.9</v>
      </c>
      <c r="I157" s="364"/>
      <c r="J157" s="247"/>
      <c r="K157" s="125"/>
      <c r="L157" s="122"/>
      <c r="M157" s="131"/>
      <c r="N157" s="131"/>
      <c r="O157" s="15"/>
    </row>
    <row r="158" spans="1:15" ht="15.75" x14ac:dyDescent="0.25">
      <c r="A158" s="130"/>
      <c r="B158" s="446"/>
      <c r="C158" s="133" t="s">
        <v>79</v>
      </c>
      <c r="D158" s="134"/>
      <c r="E158" s="384"/>
      <c r="F158" s="349"/>
      <c r="G158" s="57">
        <v>1</v>
      </c>
      <c r="H158" s="67">
        <v>1</v>
      </c>
      <c r="I158" s="364"/>
      <c r="J158" s="247"/>
      <c r="K158" s="125"/>
      <c r="L158" s="122"/>
      <c r="M158" s="131"/>
      <c r="N158" s="131"/>
      <c r="O158" s="15"/>
    </row>
    <row r="159" spans="1:15" ht="15.75" x14ac:dyDescent="0.25">
      <c r="A159" s="147"/>
      <c r="B159" s="236"/>
      <c r="C159" s="395" t="s">
        <v>80</v>
      </c>
      <c r="D159" s="396"/>
      <c r="E159" s="384"/>
      <c r="F159" s="349"/>
      <c r="G159" s="58">
        <v>1</v>
      </c>
      <c r="H159" s="68">
        <v>1</v>
      </c>
      <c r="I159" s="398"/>
      <c r="J159" s="104"/>
      <c r="K159" s="126"/>
      <c r="L159" s="123"/>
      <c r="M159" s="131"/>
      <c r="N159" s="131"/>
      <c r="O159" s="15"/>
    </row>
    <row r="160" spans="1:15" ht="15.75" x14ac:dyDescent="0.25">
      <c r="A160" s="130" t="s">
        <v>21</v>
      </c>
      <c r="B160" s="446" t="s">
        <v>74</v>
      </c>
      <c r="C160" s="107" t="s">
        <v>82</v>
      </c>
      <c r="D160" s="109"/>
      <c r="E160" s="248" t="s">
        <v>76</v>
      </c>
      <c r="F160" s="347"/>
      <c r="G160" s="257">
        <v>1</v>
      </c>
      <c r="H160" s="257">
        <v>1</v>
      </c>
      <c r="I160" s="127" t="s">
        <v>25</v>
      </c>
      <c r="J160" s="421">
        <v>1</v>
      </c>
      <c r="K160" s="124"/>
      <c r="L160" s="430" t="s">
        <v>161</v>
      </c>
      <c r="M160" s="130"/>
      <c r="N160" s="131"/>
      <c r="O160" s="15"/>
    </row>
    <row r="161" spans="1:15" ht="15.75" x14ac:dyDescent="0.25">
      <c r="A161" s="130"/>
      <c r="B161" s="446"/>
      <c r="C161" s="110"/>
      <c r="D161" s="112"/>
      <c r="E161" s="384"/>
      <c r="F161" s="349"/>
      <c r="G161" s="258"/>
      <c r="H161" s="258"/>
      <c r="I161" s="128"/>
      <c r="J161" s="247"/>
      <c r="K161" s="125"/>
      <c r="L161" s="495"/>
      <c r="M161" s="131"/>
      <c r="N161" s="131"/>
      <c r="O161" s="15"/>
    </row>
    <row r="162" spans="1:15" ht="15.75" x14ac:dyDescent="0.25">
      <c r="A162" s="130"/>
      <c r="B162" s="446"/>
      <c r="C162" s="133" t="s">
        <v>77</v>
      </c>
      <c r="D162" s="134"/>
      <c r="E162" s="384"/>
      <c r="F162" s="349"/>
      <c r="G162" s="57">
        <v>1</v>
      </c>
      <c r="H162" s="67">
        <v>1</v>
      </c>
      <c r="I162" s="128"/>
      <c r="J162" s="247"/>
      <c r="K162" s="125"/>
      <c r="L162" s="495"/>
      <c r="M162" s="131"/>
      <c r="N162" s="131"/>
      <c r="O162" s="15"/>
    </row>
    <row r="163" spans="1:15" ht="15.75" x14ac:dyDescent="0.25">
      <c r="A163" s="130"/>
      <c r="B163" s="446"/>
      <c r="C163" s="133" t="s">
        <v>78</v>
      </c>
      <c r="D163" s="134"/>
      <c r="E163" s="384"/>
      <c r="F163" s="349"/>
      <c r="G163" s="57">
        <v>1</v>
      </c>
      <c r="H163" s="67">
        <v>1</v>
      </c>
      <c r="I163" s="128"/>
      <c r="J163" s="247"/>
      <c r="K163" s="125"/>
      <c r="L163" s="495"/>
      <c r="M163" s="131"/>
      <c r="N163" s="131"/>
      <c r="O163" s="15"/>
    </row>
    <row r="164" spans="1:15" ht="15.75" x14ac:dyDescent="0.25">
      <c r="A164" s="130"/>
      <c r="B164" s="446"/>
      <c r="C164" s="133" t="s">
        <v>79</v>
      </c>
      <c r="D164" s="134"/>
      <c r="E164" s="384"/>
      <c r="F164" s="349"/>
      <c r="G164" s="57">
        <v>1</v>
      </c>
      <c r="H164" s="67">
        <v>1</v>
      </c>
      <c r="I164" s="128"/>
      <c r="J164" s="247"/>
      <c r="K164" s="125"/>
      <c r="L164" s="495"/>
      <c r="M164" s="131"/>
      <c r="N164" s="131"/>
      <c r="O164" s="15"/>
    </row>
    <row r="165" spans="1:15" ht="15.75" x14ac:dyDescent="0.25">
      <c r="A165" s="147"/>
      <c r="B165" s="236"/>
      <c r="C165" s="395" t="s">
        <v>80</v>
      </c>
      <c r="D165" s="396"/>
      <c r="E165" s="384"/>
      <c r="F165" s="349"/>
      <c r="G165" s="58">
        <v>1</v>
      </c>
      <c r="H165" s="68">
        <v>1</v>
      </c>
      <c r="I165" s="129"/>
      <c r="J165" s="104"/>
      <c r="K165" s="126"/>
      <c r="L165" s="496"/>
      <c r="M165" s="131"/>
      <c r="N165" s="131"/>
      <c r="O165" s="15"/>
    </row>
    <row r="166" spans="1:15" ht="15.75" x14ac:dyDescent="0.25">
      <c r="A166" s="130" t="s">
        <v>83</v>
      </c>
      <c r="B166" s="446" t="s">
        <v>84</v>
      </c>
      <c r="C166" s="107" t="s">
        <v>85</v>
      </c>
      <c r="D166" s="109"/>
      <c r="E166" s="248" t="s">
        <v>76</v>
      </c>
      <c r="F166" s="347"/>
      <c r="G166" s="257">
        <v>0.57999999999999996</v>
      </c>
      <c r="H166" s="257">
        <v>0.68</v>
      </c>
      <c r="I166" s="159"/>
      <c r="J166" s="124"/>
      <c r="K166" s="124"/>
      <c r="L166" s="391"/>
      <c r="M166" s="130" t="s">
        <v>236</v>
      </c>
      <c r="N166" s="131"/>
      <c r="O166" s="15"/>
    </row>
    <row r="167" spans="1:15" s="42" customFormat="1" ht="15.75" x14ac:dyDescent="0.25">
      <c r="A167" s="130"/>
      <c r="B167" s="446"/>
      <c r="C167" s="110"/>
      <c r="D167" s="112"/>
      <c r="E167" s="250"/>
      <c r="F167" s="349"/>
      <c r="G167" s="258"/>
      <c r="H167" s="258"/>
      <c r="I167" s="160"/>
      <c r="J167" s="124"/>
      <c r="K167" s="124"/>
      <c r="L167" s="391"/>
      <c r="M167" s="130"/>
      <c r="N167" s="131"/>
      <c r="O167" s="15"/>
    </row>
    <row r="168" spans="1:15" s="42" customFormat="1" ht="15.75" x14ac:dyDescent="0.25">
      <c r="A168" s="130"/>
      <c r="B168" s="446"/>
      <c r="C168" s="110"/>
      <c r="D168" s="112"/>
      <c r="E168" s="250"/>
      <c r="F168" s="349"/>
      <c r="G168" s="258"/>
      <c r="H168" s="258"/>
      <c r="I168" s="160"/>
      <c r="J168" s="124"/>
      <c r="K168" s="124"/>
      <c r="L168" s="391"/>
      <c r="M168" s="130"/>
      <c r="N168" s="131"/>
      <c r="O168" s="15"/>
    </row>
    <row r="169" spans="1:15" s="42" customFormat="1" ht="15.75" x14ac:dyDescent="0.25">
      <c r="A169" s="130"/>
      <c r="B169" s="446"/>
      <c r="C169" s="110"/>
      <c r="D169" s="112"/>
      <c r="E169" s="250"/>
      <c r="F169" s="349"/>
      <c r="G169" s="258"/>
      <c r="H169" s="258"/>
      <c r="I169" s="160"/>
      <c r="J169" s="124"/>
      <c r="K169" s="124"/>
      <c r="L169" s="391"/>
      <c r="M169" s="130"/>
      <c r="N169" s="131"/>
      <c r="O169" s="15"/>
    </row>
    <row r="170" spans="1:15" s="42" customFormat="1" ht="15.75" x14ac:dyDescent="0.25">
      <c r="A170" s="130"/>
      <c r="B170" s="446"/>
      <c r="C170" s="110"/>
      <c r="D170" s="112"/>
      <c r="E170" s="250"/>
      <c r="F170" s="349"/>
      <c r="G170" s="258"/>
      <c r="H170" s="258"/>
      <c r="I170" s="160"/>
      <c r="J170" s="124"/>
      <c r="K170" s="124"/>
      <c r="L170" s="391"/>
      <c r="M170" s="130"/>
      <c r="N170" s="131"/>
      <c r="O170" s="15"/>
    </row>
    <row r="171" spans="1:15" s="42" customFormat="1" ht="15.75" x14ac:dyDescent="0.25">
      <c r="A171" s="130"/>
      <c r="B171" s="446"/>
      <c r="C171" s="110"/>
      <c r="D171" s="112"/>
      <c r="E171" s="250"/>
      <c r="F171" s="349"/>
      <c r="G171" s="258"/>
      <c r="H171" s="258"/>
      <c r="I171" s="160"/>
      <c r="J171" s="124"/>
      <c r="K171" s="124"/>
      <c r="L171" s="391"/>
      <c r="M171" s="130"/>
      <c r="N171" s="131"/>
      <c r="O171" s="15"/>
    </row>
    <row r="172" spans="1:15" s="42" customFormat="1" ht="15.75" x14ac:dyDescent="0.25">
      <c r="A172" s="130"/>
      <c r="B172" s="446"/>
      <c r="C172" s="110"/>
      <c r="D172" s="112"/>
      <c r="E172" s="250"/>
      <c r="F172" s="349"/>
      <c r="G172" s="258"/>
      <c r="H172" s="258"/>
      <c r="I172" s="160"/>
      <c r="J172" s="124"/>
      <c r="K172" s="124"/>
      <c r="L172" s="391"/>
      <c r="M172" s="130"/>
      <c r="N172" s="131"/>
      <c r="O172" s="15"/>
    </row>
    <row r="173" spans="1:15" ht="15.75" x14ac:dyDescent="0.25">
      <c r="A173" s="130"/>
      <c r="B173" s="446"/>
      <c r="C173" s="110"/>
      <c r="D173" s="112"/>
      <c r="E173" s="384"/>
      <c r="F173" s="349"/>
      <c r="G173" s="258"/>
      <c r="H173" s="258"/>
      <c r="I173" s="160"/>
      <c r="J173" s="125"/>
      <c r="K173" s="125"/>
      <c r="L173" s="392"/>
      <c r="M173" s="131"/>
      <c r="N173" s="131"/>
      <c r="O173" s="15"/>
    </row>
    <row r="174" spans="1:15" ht="15.75" x14ac:dyDescent="0.25">
      <c r="A174" s="130"/>
      <c r="B174" s="446"/>
      <c r="C174" s="133" t="s">
        <v>77</v>
      </c>
      <c r="D174" s="134"/>
      <c r="E174" s="384"/>
      <c r="F174" s="349"/>
      <c r="G174" s="61">
        <v>0.99</v>
      </c>
      <c r="H174" s="69">
        <v>0.99</v>
      </c>
      <c r="I174" s="160"/>
      <c r="J174" s="125"/>
      <c r="K174" s="125"/>
      <c r="L174" s="392"/>
      <c r="M174" s="131"/>
      <c r="N174" s="131"/>
      <c r="O174" s="15"/>
    </row>
    <row r="175" spans="1:15" ht="15.75" x14ac:dyDescent="0.25">
      <c r="A175" s="130"/>
      <c r="B175" s="446"/>
      <c r="C175" s="133" t="s">
        <v>78</v>
      </c>
      <c r="D175" s="134"/>
      <c r="E175" s="384"/>
      <c r="F175" s="349"/>
      <c r="G175" s="61">
        <v>0.89</v>
      </c>
      <c r="H175" s="69">
        <v>0.89</v>
      </c>
      <c r="I175" s="160"/>
      <c r="J175" s="125"/>
      <c r="K175" s="125"/>
      <c r="L175" s="392"/>
      <c r="M175" s="131"/>
      <c r="N175" s="131"/>
      <c r="O175" s="15"/>
    </row>
    <row r="176" spans="1:15" ht="15.75" x14ac:dyDescent="0.25">
      <c r="A176" s="130"/>
      <c r="B176" s="446"/>
      <c r="C176" s="133" t="s">
        <v>79</v>
      </c>
      <c r="D176" s="134"/>
      <c r="E176" s="384"/>
      <c r="F176" s="349"/>
      <c r="G176" s="61">
        <v>0.64</v>
      </c>
      <c r="H176" s="69">
        <v>0.71</v>
      </c>
      <c r="I176" s="160"/>
      <c r="J176" s="125"/>
      <c r="K176" s="125"/>
      <c r="L176" s="392"/>
      <c r="M176" s="131"/>
      <c r="N176" s="131"/>
      <c r="O176" s="15"/>
    </row>
    <row r="177" spans="1:15" ht="15.75" x14ac:dyDescent="0.25">
      <c r="A177" s="147"/>
      <c r="B177" s="236"/>
      <c r="C177" s="395" t="s">
        <v>80</v>
      </c>
      <c r="D177" s="396"/>
      <c r="E177" s="384"/>
      <c r="F177" s="349"/>
      <c r="G177" s="62">
        <v>0.9</v>
      </c>
      <c r="H177" s="70">
        <v>0.94</v>
      </c>
      <c r="I177" s="161"/>
      <c r="J177" s="126"/>
      <c r="K177" s="126"/>
      <c r="L177" s="393"/>
      <c r="M177" s="131"/>
      <c r="N177" s="131"/>
      <c r="O177" s="15"/>
    </row>
    <row r="178" spans="1:15" ht="15" customHeight="1" x14ac:dyDescent="0.25">
      <c r="A178" s="130" t="s">
        <v>24</v>
      </c>
      <c r="B178" s="167" t="s">
        <v>86</v>
      </c>
      <c r="C178" s="107" t="s">
        <v>87</v>
      </c>
      <c r="D178" s="109"/>
      <c r="E178" s="422">
        <v>0</v>
      </c>
      <c r="F178" s="347"/>
      <c r="G178" s="177">
        <v>0</v>
      </c>
      <c r="H178" s="177">
        <v>5</v>
      </c>
      <c r="I178" s="397" t="s">
        <v>23</v>
      </c>
      <c r="J178" s="394">
        <v>0</v>
      </c>
      <c r="K178" s="132">
        <f>SUM(G178:G182)</f>
        <v>0</v>
      </c>
      <c r="L178" s="559" t="s">
        <v>229</v>
      </c>
      <c r="M178" s="107" t="s">
        <v>231</v>
      </c>
      <c r="N178" s="557"/>
      <c r="O178" s="20"/>
    </row>
    <row r="179" spans="1:15" s="37" customFormat="1" ht="15" customHeight="1" x14ac:dyDescent="0.25">
      <c r="A179" s="130"/>
      <c r="B179" s="167"/>
      <c r="C179" s="110"/>
      <c r="D179" s="112"/>
      <c r="E179" s="336"/>
      <c r="F179" s="349"/>
      <c r="G179" s="178"/>
      <c r="H179" s="178"/>
      <c r="I179" s="364"/>
      <c r="J179" s="394"/>
      <c r="K179" s="132"/>
      <c r="L179" s="559"/>
      <c r="M179" s="110"/>
      <c r="N179" s="558"/>
      <c r="O179" s="20"/>
    </row>
    <row r="180" spans="1:15" s="42" customFormat="1" ht="15" customHeight="1" x14ac:dyDescent="0.25">
      <c r="A180" s="130"/>
      <c r="B180" s="167"/>
      <c r="C180" s="110"/>
      <c r="D180" s="112"/>
      <c r="E180" s="336"/>
      <c r="F180" s="349"/>
      <c r="G180" s="178"/>
      <c r="H180" s="178"/>
      <c r="I180" s="364"/>
      <c r="J180" s="394"/>
      <c r="K180" s="132"/>
      <c r="L180" s="559"/>
      <c r="M180" s="110"/>
      <c r="N180" s="558"/>
      <c r="O180" s="20"/>
    </row>
    <row r="181" spans="1:15" s="37" customFormat="1" ht="15" customHeight="1" x14ac:dyDescent="0.25">
      <c r="A181" s="130"/>
      <c r="B181" s="167"/>
      <c r="C181" s="110"/>
      <c r="D181" s="112"/>
      <c r="E181" s="336"/>
      <c r="F181" s="349"/>
      <c r="G181" s="178"/>
      <c r="H181" s="178"/>
      <c r="I181" s="364"/>
      <c r="J181" s="394"/>
      <c r="K181" s="132"/>
      <c r="L181" s="559"/>
      <c r="M181" s="110"/>
      <c r="N181" s="558"/>
      <c r="O181" s="20"/>
    </row>
    <row r="182" spans="1:15" ht="15" customHeight="1" x14ac:dyDescent="0.25">
      <c r="A182" s="130"/>
      <c r="B182" s="167"/>
      <c r="C182" s="110"/>
      <c r="D182" s="112"/>
      <c r="E182" s="336"/>
      <c r="F182" s="349"/>
      <c r="G182" s="178"/>
      <c r="H182" s="178"/>
      <c r="I182" s="398"/>
      <c r="J182" s="394"/>
      <c r="K182" s="132"/>
      <c r="L182" s="559"/>
      <c r="M182" s="110"/>
      <c r="N182" s="558"/>
      <c r="O182" s="20"/>
    </row>
    <row r="183" spans="1:15" x14ac:dyDescent="0.25">
      <c r="A183" s="130" t="s">
        <v>24</v>
      </c>
      <c r="B183" s="167" t="s">
        <v>88</v>
      </c>
      <c r="C183" s="107" t="s">
        <v>89</v>
      </c>
      <c r="D183" s="109"/>
      <c r="E183" s="248">
        <v>0.86</v>
      </c>
      <c r="F183" s="347"/>
      <c r="G183" s="182">
        <v>0.91500000000000004</v>
      </c>
      <c r="H183" s="182">
        <v>0.91700000000000004</v>
      </c>
      <c r="I183" s="11"/>
      <c r="J183" s="124">
        <v>0.86</v>
      </c>
      <c r="K183" s="166">
        <v>0.91600000000000004</v>
      </c>
      <c r="L183" s="406"/>
      <c r="M183" s="130"/>
      <c r="N183" s="131"/>
      <c r="O183" s="20"/>
    </row>
    <row r="184" spans="1:15" x14ac:dyDescent="0.25">
      <c r="A184" s="130"/>
      <c r="B184" s="167"/>
      <c r="C184" s="110"/>
      <c r="D184" s="112"/>
      <c r="E184" s="384"/>
      <c r="F184" s="349"/>
      <c r="G184" s="185"/>
      <c r="H184" s="185"/>
      <c r="I184" s="12"/>
      <c r="J184" s="125"/>
      <c r="K184" s="167"/>
      <c r="L184" s="407"/>
      <c r="M184" s="131"/>
      <c r="N184" s="131"/>
      <c r="O184" s="20"/>
    </row>
    <row r="185" spans="1:15" x14ac:dyDescent="0.25">
      <c r="A185" s="130"/>
      <c r="B185" s="167"/>
      <c r="C185" s="113"/>
      <c r="D185" s="115"/>
      <c r="E185" s="350"/>
      <c r="F185" s="351"/>
      <c r="G185" s="412"/>
      <c r="H185" s="412"/>
      <c r="I185" s="13"/>
      <c r="J185" s="125"/>
      <c r="K185" s="167"/>
      <c r="L185" s="407"/>
      <c r="M185" s="131"/>
      <c r="N185" s="131"/>
      <c r="O185" s="20"/>
    </row>
    <row r="186" spans="1:15" ht="15" customHeight="1" x14ac:dyDescent="0.25">
      <c r="A186" s="130" t="s">
        <v>21</v>
      </c>
      <c r="B186" s="167" t="s">
        <v>90</v>
      </c>
      <c r="C186" s="107" t="s">
        <v>89</v>
      </c>
      <c r="D186" s="109"/>
      <c r="E186" s="277" t="s">
        <v>55</v>
      </c>
      <c r="F186" s="278"/>
      <c r="G186" s="11"/>
      <c r="H186" s="413"/>
      <c r="I186" s="11"/>
      <c r="J186" s="164" t="s">
        <v>55</v>
      </c>
      <c r="K186" s="164"/>
      <c r="L186" s="406"/>
      <c r="M186" s="130" t="s">
        <v>206</v>
      </c>
      <c r="N186" s="131"/>
      <c r="O186" s="18"/>
    </row>
    <row r="187" spans="1:15" s="42" customFormat="1" ht="15" customHeight="1" x14ac:dyDescent="0.25">
      <c r="A187" s="130"/>
      <c r="B187" s="167"/>
      <c r="C187" s="110"/>
      <c r="D187" s="112"/>
      <c r="E187" s="409"/>
      <c r="F187" s="280"/>
      <c r="G187" s="12"/>
      <c r="H187" s="414"/>
      <c r="I187" s="12"/>
      <c r="J187" s="164"/>
      <c r="K187" s="164"/>
      <c r="L187" s="406"/>
      <c r="M187" s="130"/>
      <c r="N187" s="131"/>
      <c r="O187" s="18"/>
    </row>
    <row r="188" spans="1:15" x14ac:dyDescent="0.25">
      <c r="A188" s="130"/>
      <c r="B188" s="167"/>
      <c r="C188" s="110"/>
      <c r="D188" s="112"/>
      <c r="E188" s="279"/>
      <c r="F188" s="280"/>
      <c r="G188" s="12"/>
      <c r="H188" s="414"/>
      <c r="I188" s="12"/>
      <c r="J188" s="408"/>
      <c r="K188" s="408"/>
      <c r="L188" s="407"/>
      <c r="M188" s="131"/>
      <c r="N188" s="131"/>
      <c r="O188" s="18"/>
    </row>
    <row r="189" spans="1:15" x14ac:dyDescent="0.25">
      <c r="A189" s="130"/>
      <c r="B189" s="167"/>
      <c r="C189" s="113"/>
      <c r="D189" s="115"/>
      <c r="E189" s="410"/>
      <c r="F189" s="411"/>
      <c r="G189" s="13"/>
      <c r="H189" s="415"/>
      <c r="I189" s="13"/>
      <c r="J189" s="408"/>
      <c r="K189" s="408"/>
      <c r="L189" s="407"/>
      <c r="M189" s="131"/>
      <c r="N189" s="131"/>
      <c r="O189" s="18"/>
    </row>
    <row r="190" spans="1:15" ht="15.75" x14ac:dyDescent="0.25">
      <c r="A190" s="1"/>
      <c r="B190" s="1"/>
      <c r="C190" s="1"/>
      <c r="D190" s="1"/>
      <c r="E190" s="1"/>
      <c r="F190" s="1"/>
      <c r="G190" s="1"/>
      <c r="H190" s="1"/>
      <c r="I190" s="1"/>
      <c r="J190" s="1"/>
      <c r="K190" s="1"/>
      <c r="L190" s="1"/>
      <c r="M190" s="1"/>
      <c r="N190" s="1"/>
      <c r="O190" s="15"/>
    </row>
    <row r="191" spans="1:15" ht="26.25" x14ac:dyDescent="0.4">
      <c r="A191" s="235" t="s">
        <v>148</v>
      </c>
      <c r="B191" s="235"/>
      <c r="C191" s="235"/>
      <c r="D191" s="235"/>
      <c r="E191" s="235"/>
      <c r="F191" s="235"/>
      <c r="G191" s="235"/>
      <c r="H191" s="235"/>
      <c r="I191" s="235"/>
      <c r="J191" s="235"/>
      <c r="K191" s="235"/>
      <c r="L191" s="235"/>
      <c r="M191" s="235"/>
      <c r="N191" s="235"/>
      <c r="O191" s="15"/>
    </row>
    <row r="192" spans="1:15" ht="15.75" x14ac:dyDescent="0.25">
      <c r="A192" s="247" t="s">
        <v>144</v>
      </c>
      <c r="B192" s="247" t="s">
        <v>12</v>
      </c>
      <c r="C192" s="247" t="s">
        <v>91</v>
      </c>
      <c r="D192" s="94" t="s">
        <v>92</v>
      </c>
      <c r="E192" s="95"/>
      <c r="F192" s="95"/>
      <c r="G192" s="95"/>
      <c r="H192" s="95"/>
      <c r="I192" s="95"/>
      <c r="J192" s="95"/>
      <c r="K192" s="95"/>
      <c r="L192" s="95"/>
      <c r="M192" s="95"/>
      <c r="N192" s="96"/>
      <c r="O192" s="15"/>
    </row>
    <row r="193" spans="1:15" ht="15.75" x14ac:dyDescent="0.25">
      <c r="A193" s="247"/>
      <c r="B193" s="247"/>
      <c r="C193" s="247"/>
      <c r="D193" s="97"/>
      <c r="E193" s="98"/>
      <c r="F193" s="98"/>
      <c r="G193" s="98"/>
      <c r="H193" s="98"/>
      <c r="I193" s="98"/>
      <c r="J193" s="98"/>
      <c r="K193" s="98"/>
      <c r="L193" s="98"/>
      <c r="M193" s="98"/>
      <c r="N193" s="99"/>
      <c r="O193" s="21"/>
    </row>
    <row r="194" spans="1:15" x14ac:dyDescent="0.25">
      <c r="A194" s="225" t="s">
        <v>130</v>
      </c>
      <c r="B194" s="231" t="s">
        <v>93</v>
      </c>
      <c r="C194" s="158" t="s">
        <v>55</v>
      </c>
      <c r="D194" s="136" t="s">
        <v>214</v>
      </c>
      <c r="E194" s="137"/>
      <c r="F194" s="137"/>
      <c r="G194" s="137"/>
      <c r="H194" s="137"/>
      <c r="I194" s="137"/>
      <c r="J194" s="137"/>
      <c r="K194" s="137"/>
      <c r="L194" s="137"/>
      <c r="M194" s="137"/>
      <c r="N194" s="138"/>
      <c r="O194" s="22"/>
    </row>
    <row r="195" spans="1:15" x14ac:dyDescent="0.25">
      <c r="A195" s="225"/>
      <c r="B195" s="231"/>
      <c r="C195" s="158"/>
      <c r="D195" s="139"/>
      <c r="E195" s="140"/>
      <c r="F195" s="140"/>
      <c r="G195" s="140"/>
      <c r="H195" s="140"/>
      <c r="I195" s="140"/>
      <c r="J195" s="140"/>
      <c r="K195" s="140"/>
      <c r="L195" s="140"/>
      <c r="M195" s="140"/>
      <c r="N195" s="141"/>
      <c r="O195" s="22"/>
    </row>
    <row r="196" spans="1:15" x14ac:dyDescent="0.25">
      <c r="A196" s="225"/>
      <c r="B196" s="231"/>
      <c r="C196" s="158"/>
      <c r="D196" s="142"/>
      <c r="E196" s="143"/>
      <c r="F196" s="143"/>
      <c r="G196" s="143"/>
      <c r="H196" s="143"/>
      <c r="I196" s="143"/>
      <c r="J196" s="143"/>
      <c r="K196" s="143"/>
      <c r="L196" s="143"/>
      <c r="M196" s="143"/>
      <c r="N196" s="144"/>
      <c r="O196" s="22"/>
    </row>
    <row r="197" spans="1:15" x14ac:dyDescent="0.25">
      <c r="A197" s="225" t="s">
        <v>136</v>
      </c>
      <c r="B197" s="231" t="s">
        <v>94</v>
      </c>
      <c r="C197" s="158" t="s">
        <v>55</v>
      </c>
      <c r="D197" s="136" t="s">
        <v>215</v>
      </c>
      <c r="E197" s="137"/>
      <c r="F197" s="137"/>
      <c r="G197" s="137"/>
      <c r="H197" s="137"/>
      <c r="I197" s="137"/>
      <c r="J197" s="137"/>
      <c r="K197" s="137"/>
      <c r="L197" s="137"/>
      <c r="M197" s="137"/>
      <c r="N197" s="138"/>
      <c r="O197" s="22"/>
    </row>
    <row r="198" spans="1:15" x14ac:dyDescent="0.25">
      <c r="A198" s="225"/>
      <c r="B198" s="231"/>
      <c r="C198" s="158"/>
      <c r="D198" s="139"/>
      <c r="E198" s="140"/>
      <c r="F198" s="140"/>
      <c r="G198" s="140"/>
      <c r="H198" s="140"/>
      <c r="I198" s="140"/>
      <c r="J198" s="140"/>
      <c r="K198" s="140"/>
      <c r="L198" s="140"/>
      <c r="M198" s="140"/>
      <c r="N198" s="141"/>
      <c r="O198" s="22"/>
    </row>
    <row r="199" spans="1:15" x14ac:dyDescent="0.25">
      <c r="A199" s="225"/>
      <c r="B199" s="231"/>
      <c r="C199" s="158"/>
      <c r="D199" s="142"/>
      <c r="E199" s="143"/>
      <c r="F199" s="143"/>
      <c r="G199" s="143"/>
      <c r="H199" s="143"/>
      <c r="I199" s="143"/>
      <c r="J199" s="143"/>
      <c r="K199" s="143"/>
      <c r="L199" s="143"/>
      <c r="M199" s="143"/>
      <c r="N199" s="144"/>
      <c r="O199" s="22"/>
    </row>
    <row r="200" spans="1:15" x14ac:dyDescent="0.25">
      <c r="A200" s="225" t="s">
        <v>134</v>
      </c>
      <c r="B200" s="231" t="s">
        <v>95</v>
      </c>
      <c r="C200" s="158" t="s">
        <v>55</v>
      </c>
      <c r="D200" s="136" t="s">
        <v>216</v>
      </c>
      <c r="E200" s="137"/>
      <c r="F200" s="137"/>
      <c r="G200" s="137"/>
      <c r="H200" s="137"/>
      <c r="I200" s="137"/>
      <c r="J200" s="137"/>
      <c r="K200" s="137"/>
      <c r="L200" s="137"/>
      <c r="M200" s="137"/>
      <c r="N200" s="138"/>
      <c r="O200" s="22"/>
    </row>
    <row r="201" spans="1:15" x14ac:dyDescent="0.25">
      <c r="A201" s="225"/>
      <c r="B201" s="231"/>
      <c r="C201" s="158"/>
      <c r="D201" s="139"/>
      <c r="E201" s="140"/>
      <c r="F201" s="140"/>
      <c r="G201" s="140"/>
      <c r="H201" s="140"/>
      <c r="I201" s="140"/>
      <c r="J201" s="140"/>
      <c r="K201" s="140"/>
      <c r="L201" s="140"/>
      <c r="M201" s="140"/>
      <c r="N201" s="141"/>
      <c r="O201" s="22"/>
    </row>
    <row r="202" spans="1:15" x14ac:dyDescent="0.25">
      <c r="A202" s="225"/>
      <c r="B202" s="231"/>
      <c r="C202" s="158"/>
      <c r="D202" s="142"/>
      <c r="E202" s="143"/>
      <c r="F202" s="143"/>
      <c r="G202" s="143"/>
      <c r="H202" s="143"/>
      <c r="I202" s="143"/>
      <c r="J202" s="143"/>
      <c r="K202" s="143"/>
      <c r="L202" s="143"/>
      <c r="M202" s="143"/>
      <c r="N202" s="144"/>
      <c r="O202" s="22"/>
    </row>
    <row r="203" spans="1:15" ht="15" customHeight="1" x14ac:dyDescent="0.25">
      <c r="A203" s="226" t="s">
        <v>137</v>
      </c>
      <c r="B203" s="231" t="s">
        <v>96</v>
      </c>
      <c r="C203" s="158">
        <v>13922</v>
      </c>
      <c r="D203" s="149" t="s">
        <v>244</v>
      </c>
      <c r="E203" s="150"/>
      <c r="F203" s="150"/>
      <c r="G203" s="150"/>
      <c r="H203" s="150"/>
      <c r="I203" s="150"/>
      <c r="J203" s="150"/>
      <c r="K203" s="150"/>
      <c r="L203" s="150"/>
      <c r="M203" s="150"/>
      <c r="N203" s="151"/>
      <c r="O203" s="22"/>
    </row>
    <row r="204" spans="1:15" x14ac:dyDescent="0.25">
      <c r="A204" s="226"/>
      <c r="B204" s="231"/>
      <c r="C204" s="158"/>
      <c r="D204" s="152"/>
      <c r="E204" s="153"/>
      <c r="F204" s="153"/>
      <c r="G204" s="153"/>
      <c r="H204" s="153"/>
      <c r="I204" s="153"/>
      <c r="J204" s="153"/>
      <c r="K204" s="153"/>
      <c r="L204" s="153"/>
      <c r="M204" s="153"/>
      <c r="N204" s="154"/>
      <c r="O204" s="22"/>
    </row>
    <row r="205" spans="1:15" x14ac:dyDescent="0.25">
      <c r="A205" s="226"/>
      <c r="B205" s="231"/>
      <c r="C205" s="158"/>
      <c r="D205" s="155"/>
      <c r="E205" s="156"/>
      <c r="F205" s="156"/>
      <c r="G205" s="156"/>
      <c r="H205" s="156"/>
      <c r="I205" s="156"/>
      <c r="J205" s="156"/>
      <c r="K205" s="156"/>
      <c r="L205" s="156"/>
      <c r="M205" s="156"/>
      <c r="N205" s="157"/>
      <c r="O205" s="22"/>
    </row>
    <row r="206" spans="1:15" ht="15" customHeight="1" x14ac:dyDescent="0.25">
      <c r="A206" s="226" t="s">
        <v>137</v>
      </c>
      <c r="B206" s="231" t="s">
        <v>97</v>
      </c>
      <c r="C206" s="158" t="s">
        <v>55</v>
      </c>
      <c r="D206" s="214" t="s">
        <v>217</v>
      </c>
      <c r="E206" s="215"/>
      <c r="F206" s="215"/>
      <c r="G206" s="215"/>
      <c r="H206" s="215"/>
      <c r="I206" s="215"/>
      <c r="J206" s="215"/>
      <c r="K206" s="215"/>
      <c r="L206" s="215"/>
      <c r="M206" s="215"/>
      <c r="N206" s="216"/>
      <c r="O206" s="22"/>
    </row>
    <row r="207" spans="1:15" x14ac:dyDescent="0.25">
      <c r="A207" s="226"/>
      <c r="B207" s="231"/>
      <c r="C207" s="158"/>
      <c r="D207" s="217"/>
      <c r="E207" s="218"/>
      <c r="F207" s="218"/>
      <c r="G207" s="218"/>
      <c r="H207" s="218"/>
      <c r="I207" s="218"/>
      <c r="J207" s="218"/>
      <c r="K207" s="218"/>
      <c r="L207" s="218"/>
      <c r="M207" s="218"/>
      <c r="N207" s="219"/>
      <c r="O207" s="22"/>
    </row>
    <row r="208" spans="1:15" x14ac:dyDescent="0.25">
      <c r="A208" s="226"/>
      <c r="B208" s="231"/>
      <c r="C208" s="158"/>
      <c r="D208" s="220"/>
      <c r="E208" s="221"/>
      <c r="F208" s="221"/>
      <c r="G208" s="221"/>
      <c r="H208" s="221"/>
      <c r="I208" s="221"/>
      <c r="J208" s="221"/>
      <c r="K208" s="221"/>
      <c r="L208" s="221"/>
      <c r="M208" s="221"/>
      <c r="N208" s="222"/>
      <c r="O208" s="22"/>
    </row>
    <row r="209" spans="1:15" ht="15" customHeight="1" x14ac:dyDescent="0.25">
      <c r="A209" s="226" t="s">
        <v>137</v>
      </c>
      <c r="B209" s="231" t="s">
        <v>153</v>
      </c>
      <c r="C209" s="158" t="s">
        <v>55</v>
      </c>
      <c r="D209" s="214" t="s">
        <v>218</v>
      </c>
      <c r="E209" s="215"/>
      <c r="F209" s="215"/>
      <c r="G209" s="215"/>
      <c r="H209" s="215"/>
      <c r="I209" s="215"/>
      <c r="J209" s="215"/>
      <c r="K209" s="215"/>
      <c r="L209" s="215"/>
      <c r="M209" s="215"/>
      <c r="N209" s="216"/>
      <c r="O209" s="22"/>
    </row>
    <row r="210" spans="1:15" x14ac:dyDescent="0.25">
      <c r="A210" s="226"/>
      <c r="B210" s="231"/>
      <c r="C210" s="158"/>
      <c r="D210" s="217"/>
      <c r="E210" s="218"/>
      <c r="F210" s="218"/>
      <c r="G210" s="218"/>
      <c r="H210" s="218"/>
      <c r="I210" s="218"/>
      <c r="J210" s="218"/>
      <c r="K210" s="218"/>
      <c r="L210" s="218"/>
      <c r="M210" s="218"/>
      <c r="N210" s="219"/>
      <c r="O210" s="22"/>
    </row>
    <row r="211" spans="1:15" x14ac:dyDescent="0.25">
      <c r="A211" s="226"/>
      <c r="B211" s="231"/>
      <c r="C211" s="158"/>
      <c r="D211" s="220"/>
      <c r="E211" s="221"/>
      <c r="F211" s="221"/>
      <c r="G211" s="221"/>
      <c r="H211" s="221"/>
      <c r="I211" s="221"/>
      <c r="J211" s="221"/>
      <c r="K211" s="221"/>
      <c r="L211" s="221"/>
      <c r="M211" s="221"/>
      <c r="N211" s="222"/>
      <c r="O211" s="22"/>
    </row>
    <row r="212" spans="1:15" ht="15" customHeight="1" x14ac:dyDescent="0.25">
      <c r="A212" s="226" t="s">
        <v>137</v>
      </c>
      <c r="B212" s="231" t="s">
        <v>98</v>
      </c>
      <c r="C212" s="158" t="s">
        <v>55</v>
      </c>
      <c r="D212" s="214" t="s">
        <v>219</v>
      </c>
      <c r="E212" s="215"/>
      <c r="F212" s="215"/>
      <c r="G212" s="215"/>
      <c r="H212" s="215"/>
      <c r="I212" s="215"/>
      <c r="J212" s="215"/>
      <c r="K212" s="215"/>
      <c r="L212" s="215"/>
      <c r="M212" s="215"/>
      <c r="N212" s="216"/>
      <c r="O212" s="22"/>
    </row>
    <row r="213" spans="1:15" x14ac:dyDescent="0.25">
      <c r="A213" s="226"/>
      <c r="B213" s="231"/>
      <c r="C213" s="158"/>
      <c r="D213" s="217"/>
      <c r="E213" s="218"/>
      <c r="F213" s="218"/>
      <c r="G213" s="218"/>
      <c r="H213" s="218"/>
      <c r="I213" s="218"/>
      <c r="J213" s="218"/>
      <c r="K213" s="218"/>
      <c r="L213" s="218"/>
      <c r="M213" s="218"/>
      <c r="N213" s="219"/>
      <c r="O213" s="22"/>
    </row>
    <row r="214" spans="1:15" x14ac:dyDescent="0.25">
      <c r="A214" s="226"/>
      <c r="B214" s="231"/>
      <c r="C214" s="158"/>
      <c r="D214" s="220"/>
      <c r="E214" s="221"/>
      <c r="F214" s="221"/>
      <c r="G214" s="221"/>
      <c r="H214" s="221"/>
      <c r="I214" s="221"/>
      <c r="J214" s="221"/>
      <c r="K214" s="221"/>
      <c r="L214" s="221"/>
      <c r="M214" s="221"/>
      <c r="N214" s="222"/>
      <c r="O214" s="22"/>
    </row>
    <row r="215" spans="1:15" ht="15" customHeight="1" x14ac:dyDescent="0.25">
      <c r="A215" s="226" t="s">
        <v>137</v>
      </c>
      <c r="B215" s="231" t="s">
        <v>154</v>
      </c>
      <c r="C215" s="158" t="s">
        <v>55</v>
      </c>
      <c r="D215" s="149" t="s">
        <v>220</v>
      </c>
      <c r="E215" s="150"/>
      <c r="F215" s="150"/>
      <c r="G215" s="150"/>
      <c r="H215" s="150"/>
      <c r="I215" s="150"/>
      <c r="J215" s="150"/>
      <c r="K215" s="150"/>
      <c r="L215" s="150"/>
      <c r="M215" s="150"/>
      <c r="N215" s="151"/>
      <c r="O215" s="23"/>
    </row>
    <row r="216" spans="1:15" x14ac:dyDescent="0.25">
      <c r="A216" s="226"/>
      <c r="B216" s="231"/>
      <c r="C216" s="158"/>
      <c r="D216" s="152"/>
      <c r="E216" s="153"/>
      <c r="F216" s="153"/>
      <c r="G216" s="153"/>
      <c r="H216" s="153"/>
      <c r="I216" s="153"/>
      <c r="J216" s="153"/>
      <c r="K216" s="153"/>
      <c r="L216" s="153"/>
      <c r="M216" s="153"/>
      <c r="N216" s="154"/>
      <c r="O216" s="23"/>
    </row>
    <row r="217" spans="1:15" x14ac:dyDescent="0.25">
      <c r="A217" s="226"/>
      <c r="B217" s="231"/>
      <c r="C217" s="158"/>
      <c r="D217" s="155"/>
      <c r="E217" s="156"/>
      <c r="F217" s="156"/>
      <c r="G217" s="156"/>
      <c r="H217" s="156"/>
      <c r="I217" s="156"/>
      <c r="J217" s="156"/>
      <c r="K217" s="156"/>
      <c r="L217" s="156"/>
      <c r="M217" s="156"/>
      <c r="N217" s="157"/>
      <c r="O217" s="23"/>
    </row>
    <row r="218" spans="1:15" ht="15" customHeight="1" x14ac:dyDescent="0.25">
      <c r="A218" s="226" t="s">
        <v>137</v>
      </c>
      <c r="B218" s="231" t="s">
        <v>143</v>
      </c>
      <c r="C218" s="158" t="s">
        <v>55</v>
      </c>
      <c r="D218" s="214" t="s">
        <v>221</v>
      </c>
      <c r="E218" s="215"/>
      <c r="F218" s="215"/>
      <c r="G218" s="215"/>
      <c r="H218" s="215"/>
      <c r="I218" s="215"/>
      <c r="J218" s="215"/>
      <c r="K218" s="215"/>
      <c r="L218" s="215"/>
      <c r="M218" s="215"/>
      <c r="N218" s="216"/>
      <c r="O218" s="23"/>
    </row>
    <row r="219" spans="1:15" x14ac:dyDescent="0.25">
      <c r="A219" s="226"/>
      <c r="B219" s="231"/>
      <c r="C219" s="158"/>
      <c r="D219" s="217"/>
      <c r="E219" s="218"/>
      <c r="F219" s="218"/>
      <c r="G219" s="218"/>
      <c r="H219" s="218"/>
      <c r="I219" s="218"/>
      <c r="J219" s="218"/>
      <c r="K219" s="218"/>
      <c r="L219" s="218"/>
      <c r="M219" s="218"/>
      <c r="N219" s="219"/>
      <c r="O219" s="23"/>
    </row>
    <row r="220" spans="1:15" x14ac:dyDescent="0.25">
      <c r="A220" s="226"/>
      <c r="B220" s="231"/>
      <c r="C220" s="158"/>
      <c r="D220" s="220"/>
      <c r="E220" s="221"/>
      <c r="F220" s="221"/>
      <c r="G220" s="221"/>
      <c r="H220" s="221"/>
      <c r="I220" s="221"/>
      <c r="J220" s="221"/>
      <c r="K220" s="221"/>
      <c r="L220" s="221"/>
      <c r="M220" s="221"/>
      <c r="N220" s="222"/>
      <c r="O220" s="23"/>
    </row>
    <row r="221" spans="1:15" x14ac:dyDescent="0.25">
      <c r="A221" s="226" t="s">
        <v>137</v>
      </c>
      <c r="B221" s="231" t="s">
        <v>147</v>
      </c>
      <c r="C221" s="158">
        <v>214000</v>
      </c>
      <c r="D221" s="214" t="s">
        <v>243</v>
      </c>
      <c r="E221" s="215"/>
      <c r="F221" s="215"/>
      <c r="G221" s="215"/>
      <c r="H221" s="215"/>
      <c r="I221" s="215"/>
      <c r="J221" s="215"/>
      <c r="K221" s="215"/>
      <c r="L221" s="215"/>
      <c r="M221" s="215"/>
      <c r="N221" s="216"/>
      <c r="O221" s="23"/>
    </row>
    <row r="222" spans="1:15" x14ac:dyDescent="0.25">
      <c r="A222" s="226"/>
      <c r="B222" s="231"/>
      <c r="C222" s="158"/>
      <c r="D222" s="217"/>
      <c r="E222" s="218"/>
      <c r="F222" s="218"/>
      <c r="G222" s="218"/>
      <c r="H222" s="218"/>
      <c r="I222" s="218"/>
      <c r="J222" s="218"/>
      <c r="K222" s="218"/>
      <c r="L222" s="218"/>
      <c r="M222" s="218"/>
      <c r="N222" s="219"/>
      <c r="O222" s="23"/>
    </row>
    <row r="223" spans="1:15" x14ac:dyDescent="0.25">
      <c r="A223" s="226"/>
      <c r="B223" s="231"/>
      <c r="C223" s="158"/>
      <c r="D223" s="220"/>
      <c r="E223" s="221"/>
      <c r="F223" s="221"/>
      <c r="G223" s="221"/>
      <c r="H223" s="221"/>
      <c r="I223" s="221"/>
      <c r="J223" s="221"/>
      <c r="K223" s="221"/>
      <c r="L223" s="221"/>
      <c r="M223" s="221"/>
      <c r="N223" s="222"/>
      <c r="O223" s="23"/>
    </row>
    <row r="224" spans="1:15" s="36" customFormat="1" x14ac:dyDescent="0.25">
      <c r="A224" s="226" t="s">
        <v>137</v>
      </c>
      <c r="B224" s="231" t="s">
        <v>155</v>
      </c>
      <c r="C224" s="158" t="s">
        <v>55</v>
      </c>
      <c r="D224" s="214" t="s">
        <v>222</v>
      </c>
      <c r="E224" s="215"/>
      <c r="F224" s="215"/>
      <c r="G224" s="215"/>
      <c r="H224" s="215"/>
      <c r="I224" s="215"/>
      <c r="J224" s="215"/>
      <c r="K224" s="215"/>
      <c r="L224" s="215"/>
      <c r="M224" s="215"/>
      <c r="N224" s="216"/>
      <c r="O224" s="24"/>
    </row>
    <row r="225" spans="1:15" s="36" customFormat="1" x14ac:dyDescent="0.25">
      <c r="A225" s="226"/>
      <c r="B225" s="231"/>
      <c r="C225" s="158"/>
      <c r="D225" s="217"/>
      <c r="E225" s="218"/>
      <c r="F225" s="218"/>
      <c r="G225" s="218"/>
      <c r="H225" s="218"/>
      <c r="I225" s="218"/>
      <c r="J225" s="218"/>
      <c r="K225" s="218"/>
      <c r="L225" s="218"/>
      <c r="M225" s="218"/>
      <c r="N225" s="219"/>
      <c r="O225" s="24"/>
    </row>
    <row r="226" spans="1:15" s="36" customFormat="1" x14ac:dyDescent="0.25">
      <c r="A226" s="226"/>
      <c r="B226" s="231"/>
      <c r="C226" s="158"/>
      <c r="D226" s="220"/>
      <c r="E226" s="221"/>
      <c r="F226" s="221"/>
      <c r="G226" s="221"/>
      <c r="H226" s="221"/>
      <c r="I226" s="221"/>
      <c r="J226" s="221"/>
      <c r="K226" s="221"/>
      <c r="L226" s="221"/>
      <c r="M226" s="221"/>
      <c r="N226" s="222"/>
      <c r="O226" s="24"/>
    </row>
    <row r="227" spans="1:15" s="37" customFormat="1" x14ac:dyDescent="0.25">
      <c r="A227" s="226" t="s">
        <v>137</v>
      </c>
      <c r="B227" s="231" t="s">
        <v>156</v>
      </c>
      <c r="C227" s="158" t="s">
        <v>55</v>
      </c>
      <c r="D227" s="214" t="s">
        <v>223</v>
      </c>
      <c r="E227" s="215"/>
      <c r="F227" s="215"/>
      <c r="G227" s="215"/>
      <c r="H227" s="215"/>
      <c r="I227" s="215"/>
      <c r="J227" s="215"/>
      <c r="K227" s="215"/>
      <c r="L227" s="215"/>
      <c r="M227" s="215"/>
      <c r="N227" s="216"/>
      <c r="O227" s="24"/>
    </row>
    <row r="228" spans="1:15" s="37" customFormat="1" x14ac:dyDescent="0.25">
      <c r="A228" s="226"/>
      <c r="B228" s="231"/>
      <c r="C228" s="158"/>
      <c r="D228" s="217"/>
      <c r="E228" s="218"/>
      <c r="F228" s="218"/>
      <c r="G228" s="218"/>
      <c r="H228" s="218"/>
      <c r="I228" s="218"/>
      <c r="J228" s="218"/>
      <c r="K228" s="218"/>
      <c r="L228" s="218"/>
      <c r="M228" s="218"/>
      <c r="N228" s="219"/>
      <c r="O228" s="24"/>
    </row>
    <row r="229" spans="1:15" s="37" customFormat="1" x14ac:dyDescent="0.25">
      <c r="A229" s="226"/>
      <c r="B229" s="231"/>
      <c r="C229" s="158"/>
      <c r="D229" s="220"/>
      <c r="E229" s="221"/>
      <c r="F229" s="221"/>
      <c r="G229" s="221"/>
      <c r="H229" s="221"/>
      <c r="I229" s="221"/>
      <c r="J229" s="221"/>
      <c r="K229" s="221"/>
      <c r="L229" s="221"/>
      <c r="M229" s="221"/>
      <c r="N229" s="222"/>
      <c r="O229" s="24"/>
    </row>
    <row r="230" spans="1:15" ht="15.75" x14ac:dyDescent="0.25">
      <c r="A230" s="25"/>
      <c r="B230" s="26" t="s">
        <v>99</v>
      </c>
      <c r="C230" s="27">
        <f>SUM(C194:C229)</f>
        <v>227922</v>
      </c>
      <c r="D230" s="162"/>
      <c r="E230" s="163"/>
      <c r="F230" s="163"/>
      <c r="G230" s="163"/>
      <c r="H230" s="63"/>
      <c r="I230" s="464"/>
      <c r="J230" s="464"/>
      <c r="K230" s="464"/>
      <c r="L230" s="464"/>
      <c r="M230" s="464"/>
      <c r="N230" s="465"/>
      <c r="O230" s="15"/>
    </row>
    <row r="231" spans="1:15" ht="15.75" x14ac:dyDescent="0.25">
      <c r="A231" s="1"/>
      <c r="B231" s="1"/>
      <c r="C231" s="34"/>
      <c r="D231" s="1"/>
      <c r="E231" s="1"/>
      <c r="F231" s="1"/>
      <c r="G231" s="1"/>
      <c r="H231" s="1"/>
      <c r="I231" s="1"/>
      <c r="J231" s="1"/>
      <c r="K231" s="1"/>
      <c r="L231" s="1"/>
      <c r="M231" s="1"/>
      <c r="N231" s="1"/>
      <c r="O231" s="15"/>
    </row>
    <row r="232" spans="1:15" ht="26.25" x14ac:dyDescent="0.4">
      <c r="A232" s="235" t="s">
        <v>100</v>
      </c>
      <c r="B232" s="235"/>
      <c r="C232" s="235"/>
      <c r="D232" s="235"/>
      <c r="E232" s="235"/>
      <c r="F232" s="235"/>
      <c r="G232" s="235"/>
      <c r="H232" s="235"/>
      <c r="I232" s="235"/>
      <c r="J232" s="235"/>
      <c r="K232" s="235"/>
      <c r="L232" s="235"/>
      <c r="M232" s="235"/>
      <c r="N232" s="235"/>
      <c r="O232" s="15"/>
    </row>
    <row r="233" spans="1:15" ht="15.75" customHeight="1" x14ac:dyDescent="0.25">
      <c r="A233" s="247" t="s">
        <v>144</v>
      </c>
      <c r="B233" s="247" t="s">
        <v>12</v>
      </c>
      <c r="C233" s="247"/>
      <c r="D233" s="247" t="s">
        <v>13</v>
      </c>
      <c r="E233" s="247" t="s">
        <v>160</v>
      </c>
      <c r="F233" s="247"/>
      <c r="G233" s="135" t="s">
        <v>14</v>
      </c>
      <c r="H233" s="135" t="s">
        <v>226</v>
      </c>
      <c r="I233" s="135" t="s">
        <v>15</v>
      </c>
      <c r="J233" s="135" t="s">
        <v>16</v>
      </c>
      <c r="K233" s="135" t="s">
        <v>17</v>
      </c>
      <c r="L233" s="135" t="s">
        <v>101</v>
      </c>
      <c r="M233" s="482" t="s">
        <v>19</v>
      </c>
      <c r="N233" s="482"/>
      <c r="O233" s="15"/>
    </row>
    <row r="234" spans="1:15" ht="15.75" x14ac:dyDescent="0.25">
      <c r="A234" s="247"/>
      <c r="B234" s="247"/>
      <c r="C234" s="247"/>
      <c r="D234" s="247"/>
      <c r="E234" s="247"/>
      <c r="F234" s="247"/>
      <c r="G234" s="135"/>
      <c r="H234" s="135"/>
      <c r="I234" s="135"/>
      <c r="J234" s="135"/>
      <c r="K234" s="135"/>
      <c r="L234" s="135"/>
      <c r="M234" s="482"/>
      <c r="N234" s="482"/>
      <c r="O234" s="15"/>
    </row>
    <row r="235" spans="1:15" ht="15.75" x14ac:dyDescent="0.25">
      <c r="A235" s="247"/>
      <c r="B235" s="247"/>
      <c r="C235" s="247"/>
      <c r="D235" s="247"/>
      <c r="E235" s="247"/>
      <c r="F235" s="247"/>
      <c r="G235" s="135"/>
      <c r="H235" s="135"/>
      <c r="I235" s="135"/>
      <c r="J235" s="135"/>
      <c r="K235" s="135"/>
      <c r="L235" s="135"/>
      <c r="M235" s="482"/>
      <c r="N235" s="482"/>
      <c r="O235" s="15"/>
    </row>
    <row r="236" spans="1:15" ht="15.75" x14ac:dyDescent="0.25">
      <c r="A236" s="260" t="s">
        <v>151</v>
      </c>
      <c r="B236" s="190" t="s">
        <v>194</v>
      </c>
      <c r="C236" s="190" t="s">
        <v>135</v>
      </c>
      <c r="D236" s="260" t="s">
        <v>189</v>
      </c>
      <c r="E236" s="164"/>
      <c r="F236" s="165"/>
      <c r="G236" s="116">
        <v>0.72199999999999998</v>
      </c>
      <c r="H236" s="116">
        <v>0.75</v>
      </c>
      <c r="I236" s="145"/>
      <c r="J236" s="124"/>
      <c r="K236" s="116">
        <v>0.73599999999999999</v>
      </c>
      <c r="L236" s="245"/>
      <c r="M236" s="130" t="s">
        <v>207</v>
      </c>
      <c r="N236" s="146"/>
      <c r="O236" s="15"/>
    </row>
    <row r="237" spans="1:15" ht="15.75" x14ac:dyDescent="0.25">
      <c r="A237" s="260"/>
      <c r="B237" s="191"/>
      <c r="C237" s="191"/>
      <c r="D237" s="260"/>
      <c r="E237" s="164"/>
      <c r="F237" s="165"/>
      <c r="G237" s="116"/>
      <c r="H237" s="116"/>
      <c r="I237" s="145"/>
      <c r="J237" s="124"/>
      <c r="K237" s="116"/>
      <c r="L237" s="246"/>
      <c r="M237" s="130"/>
      <c r="N237" s="146"/>
      <c r="O237" s="15"/>
    </row>
    <row r="238" spans="1:15" s="42" customFormat="1" ht="15.75" x14ac:dyDescent="0.25">
      <c r="A238" s="260"/>
      <c r="B238" s="191"/>
      <c r="C238" s="191"/>
      <c r="D238" s="260"/>
      <c r="E238" s="164"/>
      <c r="F238" s="165"/>
      <c r="G238" s="116"/>
      <c r="H238" s="116"/>
      <c r="I238" s="145"/>
      <c r="J238" s="124"/>
      <c r="K238" s="116"/>
      <c r="L238" s="246"/>
      <c r="M238" s="130"/>
      <c r="N238" s="146"/>
      <c r="O238" s="15"/>
    </row>
    <row r="239" spans="1:15" s="35" customFormat="1" ht="15.75" x14ac:dyDescent="0.25">
      <c r="A239" s="260"/>
      <c r="B239" s="191"/>
      <c r="C239" s="191"/>
      <c r="D239" s="260"/>
      <c r="E239" s="164"/>
      <c r="F239" s="165"/>
      <c r="G239" s="116"/>
      <c r="H239" s="116"/>
      <c r="I239" s="145"/>
      <c r="J239" s="124"/>
      <c r="K239" s="116"/>
      <c r="L239" s="246"/>
      <c r="M239" s="147"/>
      <c r="N239" s="148"/>
      <c r="O239" s="15"/>
    </row>
    <row r="240" spans="1:15" s="42" customFormat="1" ht="15.75" customHeight="1" x14ac:dyDescent="0.25">
      <c r="A240" s="260"/>
      <c r="B240" s="190" t="s">
        <v>195</v>
      </c>
      <c r="C240" s="190" t="s">
        <v>135</v>
      </c>
      <c r="D240" s="242" t="s">
        <v>190</v>
      </c>
      <c r="E240" s="164"/>
      <c r="F240" s="164"/>
      <c r="G240" s="223">
        <v>0.78</v>
      </c>
      <c r="H240" s="223">
        <v>0.81</v>
      </c>
      <c r="I240" s="145"/>
      <c r="J240" s="124"/>
      <c r="K240" s="116">
        <v>0.78</v>
      </c>
      <c r="L240" s="245"/>
      <c r="M240" s="130" t="s">
        <v>207</v>
      </c>
      <c r="N240" s="146"/>
      <c r="O240" s="15"/>
    </row>
    <row r="241" spans="1:15" s="42" customFormat="1" ht="15.75" customHeight="1" x14ac:dyDescent="0.25">
      <c r="A241" s="260"/>
      <c r="B241" s="191"/>
      <c r="C241" s="191"/>
      <c r="D241" s="243"/>
      <c r="E241" s="164"/>
      <c r="F241" s="164"/>
      <c r="G241" s="224"/>
      <c r="H241" s="224"/>
      <c r="I241" s="145"/>
      <c r="J241" s="124"/>
      <c r="K241" s="116"/>
      <c r="L241" s="246"/>
      <c r="M241" s="130"/>
      <c r="N241" s="146"/>
      <c r="O241" s="15"/>
    </row>
    <row r="242" spans="1:15" s="42" customFormat="1" ht="15.75" customHeight="1" x14ac:dyDescent="0.25">
      <c r="A242" s="260"/>
      <c r="B242" s="191"/>
      <c r="C242" s="191"/>
      <c r="D242" s="243"/>
      <c r="E242" s="164"/>
      <c r="F242" s="164"/>
      <c r="G242" s="224"/>
      <c r="H242" s="224"/>
      <c r="I242" s="145"/>
      <c r="J242" s="124"/>
      <c r="K242" s="116"/>
      <c r="L242" s="246"/>
      <c r="M242" s="130"/>
      <c r="N242" s="146"/>
      <c r="O242" s="15"/>
    </row>
    <row r="243" spans="1:15" s="42" customFormat="1" ht="15.75" customHeight="1" x14ac:dyDescent="0.25">
      <c r="A243" s="260"/>
      <c r="B243" s="191"/>
      <c r="C243" s="191"/>
      <c r="D243" s="244"/>
      <c r="E243" s="230"/>
      <c r="F243" s="230"/>
      <c r="G243" s="224"/>
      <c r="H243" s="224"/>
      <c r="I243" s="145"/>
      <c r="J243" s="124"/>
      <c r="K243" s="116"/>
      <c r="L243" s="246"/>
      <c r="M243" s="147"/>
      <c r="N243" s="148"/>
      <c r="O243" s="15"/>
    </row>
    <row r="244" spans="1:15" s="42" customFormat="1" ht="15.75" x14ac:dyDescent="0.25">
      <c r="A244" s="260"/>
      <c r="B244" s="190" t="s">
        <v>196</v>
      </c>
      <c r="C244" s="190" t="s">
        <v>191</v>
      </c>
      <c r="D244" s="242" t="s">
        <v>190</v>
      </c>
      <c r="E244" s="164"/>
      <c r="F244" s="164"/>
      <c r="G244" s="116">
        <v>0.86</v>
      </c>
      <c r="H244" s="116">
        <v>1</v>
      </c>
      <c r="I244" s="264"/>
      <c r="J244" s="455"/>
      <c r="K244" s="223">
        <v>0.86</v>
      </c>
      <c r="L244" s="245"/>
      <c r="M244" s="130" t="s">
        <v>207</v>
      </c>
      <c r="N244" s="146"/>
      <c r="O244" s="15"/>
    </row>
    <row r="245" spans="1:15" s="42" customFormat="1" ht="15.75" x14ac:dyDescent="0.25">
      <c r="A245" s="260"/>
      <c r="B245" s="191"/>
      <c r="C245" s="191"/>
      <c r="D245" s="243"/>
      <c r="E245" s="164"/>
      <c r="F245" s="164"/>
      <c r="G245" s="116"/>
      <c r="H245" s="116"/>
      <c r="I245" s="265"/>
      <c r="J245" s="456"/>
      <c r="K245" s="224"/>
      <c r="L245" s="246"/>
      <c r="M245" s="130"/>
      <c r="N245" s="146"/>
      <c r="O245" s="15"/>
    </row>
    <row r="246" spans="1:15" s="42" customFormat="1" ht="15.75" x14ac:dyDescent="0.25">
      <c r="A246" s="260"/>
      <c r="B246" s="191"/>
      <c r="C246" s="191"/>
      <c r="D246" s="243"/>
      <c r="E246" s="164"/>
      <c r="F246" s="164"/>
      <c r="G246" s="116"/>
      <c r="H246" s="116"/>
      <c r="I246" s="265"/>
      <c r="J246" s="456"/>
      <c r="K246" s="224"/>
      <c r="L246" s="246"/>
      <c r="M246" s="130"/>
      <c r="N246" s="146"/>
      <c r="O246" s="15"/>
    </row>
    <row r="247" spans="1:15" s="42" customFormat="1" ht="15.75" x14ac:dyDescent="0.25">
      <c r="A247" s="260"/>
      <c r="B247" s="191"/>
      <c r="C247" s="192"/>
      <c r="D247" s="244"/>
      <c r="E247" s="164"/>
      <c r="F247" s="164"/>
      <c r="G247" s="116"/>
      <c r="H247" s="116"/>
      <c r="I247" s="266"/>
      <c r="J247" s="457"/>
      <c r="K247" s="273"/>
      <c r="L247" s="246"/>
      <c r="M247" s="147"/>
      <c r="N247" s="148"/>
      <c r="O247" s="15"/>
    </row>
    <row r="248" spans="1:15" s="42" customFormat="1" ht="15.75" x14ac:dyDescent="0.25">
      <c r="A248" s="260"/>
      <c r="B248" s="190" t="s">
        <v>197</v>
      </c>
      <c r="C248" s="190" t="s">
        <v>192</v>
      </c>
      <c r="D248" s="242" t="s">
        <v>190</v>
      </c>
      <c r="E248" s="164"/>
      <c r="F248" s="164"/>
      <c r="G248" s="448"/>
      <c r="H248" s="448"/>
      <c r="I248" s="270"/>
      <c r="J248" s="455"/>
      <c r="K248" s="227"/>
      <c r="L248" s="245"/>
      <c r="M248" s="236" t="s">
        <v>193</v>
      </c>
      <c r="N248" s="237"/>
      <c r="O248" s="15"/>
    </row>
    <row r="249" spans="1:15" s="42" customFormat="1" ht="15.75" x14ac:dyDescent="0.25">
      <c r="A249" s="260"/>
      <c r="B249" s="191"/>
      <c r="C249" s="191"/>
      <c r="D249" s="243"/>
      <c r="E249" s="164"/>
      <c r="F249" s="164"/>
      <c r="G249" s="448"/>
      <c r="H249" s="448"/>
      <c r="I249" s="271"/>
      <c r="J249" s="456"/>
      <c r="K249" s="228"/>
      <c r="L249" s="246"/>
      <c r="M249" s="238"/>
      <c r="N249" s="239"/>
      <c r="O249" s="15"/>
    </row>
    <row r="250" spans="1:15" s="42" customFormat="1" ht="15.75" x14ac:dyDescent="0.25">
      <c r="A250" s="260"/>
      <c r="B250" s="191"/>
      <c r="C250" s="191"/>
      <c r="D250" s="243"/>
      <c r="E250" s="164"/>
      <c r="F250" s="164"/>
      <c r="G250" s="448"/>
      <c r="H250" s="448"/>
      <c r="I250" s="271"/>
      <c r="J250" s="456"/>
      <c r="K250" s="228"/>
      <c r="L250" s="246"/>
      <c r="M250" s="238"/>
      <c r="N250" s="239"/>
      <c r="O250" s="15"/>
    </row>
    <row r="251" spans="1:15" s="42" customFormat="1" ht="15.75" x14ac:dyDescent="0.25">
      <c r="A251" s="260"/>
      <c r="B251" s="191"/>
      <c r="C251" s="192"/>
      <c r="D251" s="244"/>
      <c r="E251" s="164"/>
      <c r="F251" s="164"/>
      <c r="G251" s="448"/>
      <c r="H251" s="448"/>
      <c r="I251" s="272"/>
      <c r="J251" s="457"/>
      <c r="K251" s="229"/>
      <c r="L251" s="246"/>
      <c r="M251" s="240"/>
      <c r="N251" s="241"/>
      <c r="O251" s="15"/>
    </row>
    <row r="252" spans="1:15" ht="15.75" customHeight="1" x14ac:dyDescent="0.25">
      <c r="A252" s="260"/>
      <c r="B252" s="190" t="s">
        <v>102</v>
      </c>
      <c r="C252" s="447" t="s">
        <v>106</v>
      </c>
      <c r="D252" s="452" t="s">
        <v>109</v>
      </c>
      <c r="E252" s="473" t="s">
        <v>110</v>
      </c>
      <c r="F252" s="473"/>
      <c r="G252" s="458" t="s">
        <v>246</v>
      </c>
      <c r="H252" s="117">
        <v>8407</v>
      </c>
      <c r="I252" s="254" t="s">
        <v>25</v>
      </c>
      <c r="J252" s="449">
        <v>8407</v>
      </c>
      <c r="K252" s="117">
        <v>8407</v>
      </c>
      <c r="L252" s="257">
        <f>SUM(K252-J252)/J252</f>
        <v>0</v>
      </c>
      <c r="M252" s="107"/>
      <c r="N252" s="109"/>
      <c r="O252" s="15"/>
    </row>
    <row r="253" spans="1:15" ht="15.75" x14ac:dyDescent="0.25">
      <c r="A253" s="260"/>
      <c r="B253" s="191"/>
      <c r="C253" s="447"/>
      <c r="D253" s="453"/>
      <c r="E253" s="166"/>
      <c r="F253" s="166"/>
      <c r="G253" s="459"/>
      <c r="H253" s="118"/>
      <c r="I253" s="255"/>
      <c r="J253" s="450"/>
      <c r="K253" s="118"/>
      <c r="L253" s="258"/>
      <c r="M253" s="110"/>
      <c r="N253" s="112"/>
      <c r="O253" s="15"/>
    </row>
    <row r="254" spans="1:15" ht="15.75" x14ac:dyDescent="0.25">
      <c r="A254" s="260"/>
      <c r="B254" s="191"/>
      <c r="C254" s="447"/>
      <c r="D254" s="454"/>
      <c r="E254" s="166"/>
      <c r="F254" s="166"/>
      <c r="G254" s="459"/>
      <c r="H254" s="119"/>
      <c r="I254" s="256"/>
      <c r="J254" s="451"/>
      <c r="K254" s="119"/>
      <c r="L254" s="259"/>
      <c r="M254" s="113"/>
      <c r="N254" s="115"/>
      <c r="O254" s="15"/>
    </row>
    <row r="255" spans="1:15" ht="15.75" customHeight="1" x14ac:dyDescent="0.25">
      <c r="A255" s="260"/>
      <c r="B255" s="191"/>
      <c r="C255" s="447" t="s">
        <v>106</v>
      </c>
      <c r="D255" s="260" t="s">
        <v>117</v>
      </c>
      <c r="E255" s="166"/>
      <c r="F255" s="166"/>
      <c r="G255" s="459"/>
      <c r="H255" s="117">
        <v>17947</v>
      </c>
      <c r="I255" s="461" t="s">
        <v>23</v>
      </c>
      <c r="J255" s="449">
        <v>18712</v>
      </c>
      <c r="K255" s="117">
        <v>17947</v>
      </c>
      <c r="L255" s="257">
        <f>SUM(K255-J255)/J255</f>
        <v>-4.0882855921333901E-2</v>
      </c>
      <c r="M255" s="107"/>
      <c r="N255" s="109"/>
      <c r="O255" s="15"/>
    </row>
    <row r="256" spans="1:15" ht="15.75" customHeight="1" x14ac:dyDescent="0.25">
      <c r="A256" s="260"/>
      <c r="B256" s="191"/>
      <c r="C256" s="447"/>
      <c r="D256" s="260"/>
      <c r="E256" s="166"/>
      <c r="F256" s="166"/>
      <c r="G256" s="459"/>
      <c r="H256" s="118"/>
      <c r="I256" s="462"/>
      <c r="J256" s="450"/>
      <c r="K256" s="118"/>
      <c r="L256" s="258"/>
      <c r="M256" s="110"/>
      <c r="N256" s="112"/>
      <c r="O256" s="15"/>
    </row>
    <row r="257" spans="1:15" ht="15.75" customHeight="1" x14ac:dyDescent="0.25">
      <c r="A257" s="260"/>
      <c r="B257" s="192"/>
      <c r="C257" s="447"/>
      <c r="D257" s="260"/>
      <c r="E257" s="166"/>
      <c r="F257" s="166"/>
      <c r="G257" s="460"/>
      <c r="H257" s="119"/>
      <c r="I257" s="463"/>
      <c r="J257" s="451"/>
      <c r="K257" s="119"/>
      <c r="L257" s="259"/>
      <c r="M257" s="113"/>
      <c r="N257" s="115"/>
      <c r="O257" s="15"/>
    </row>
    <row r="258" spans="1:15" ht="15.75" customHeight="1" x14ac:dyDescent="0.25">
      <c r="A258" s="260" t="s">
        <v>131</v>
      </c>
      <c r="B258" s="447" t="s">
        <v>105</v>
      </c>
      <c r="C258" s="447" t="s">
        <v>103</v>
      </c>
      <c r="D258" s="260" t="s">
        <v>104</v>
      </c>
      <c r="E258" s="277"/>
      <c r="F258" s="278"/>
      <c r="G258" s="474"/>
      <c r="H258" s="474"/>
      <c r="I258" s="281"/>
      <c r="J258" s="43"/>
      <c r="K258" s="43"/>
      <c r="L258" s="49"/>
      <c r="M258" s="130" t="s">
        <v>177</v>
      </c>
      <c r="N258" s="130"/>
      <c r="O258" s="15"/>
    </row>
    <row r="259" spans="1:15" ht="15.75" customHeight="1" x14ac:dyDescent="0.25">
      <c r="A259" s="260"/>
      <c r="B259" s="447"/>
      <c r="C259" s="447"/>
      <c r="D259" s="260"/>
      <c r="E259" s="279"/>
      <c r="F259" s="280"/>
      <c r="G259" s="475"/>
      <c r="H259" s="475"/>
      <c r="I259" s="282"/>
      <c r="J259" s="44"/>
      <c r="K259" s="44"/>
      <c r="L259" s="50"/>
      <c r="M259" s="130"/>
      <c r="N259" s="130"/>
      <c r="O259" s="15"/>
    </row>
    <row r="260" spans="1:15" ht="15.75" customHeight="1" x14ac:dyDescent="0.25">
      <c r="A260" s="260"/>
      <c r="B260" s="447"/>
      <c r="C260" s="447"/>
      <c r="D260" s="260"/>
      <c r="E260" s="279"/>
      <c r="F260" s="280"/>
      <c r="G260" s="475"/>
      <c r="H260" s="475"/>
      <c r="I260" s="283"/>
      <c r="J260" s="45"/>
      <c r="K260" s="45"/>
      <c r="L260" s="51"/>
      <c r="M260" s="130"/>
      <c r="N260" s="130"/>
      <c r="O260" s="15"/>
    </row>
    <row r="261" spans="1:15" ht="15.75" customHeight="1" x14ac:dyDescent="0.25">
      <c r="A261" s="260"/>
      <c r="B261" s="190" t="s">
        <v>108</v>
      </c>
      <c r="C261" s="447" t="s">
        <v>106</v>
      </c>
      <c r="D261" s="260" t="s">
        <v>109</v>
      </c>
      <c r="E261" s="248" t="s">
        <v>110</v>
      </c>
      <c r="F261" s="249"/>
      <c r="G261" s="458" t="s">
        <v>246</v>
      </c>
      <c r="H261" s="117">
        <v>8404</v>
      </c>
      <c r="I261" s="254" t="s">
        <v>25</v>
      </c>
      <c r="J261" s="449">
        <v>8700</v>
      </c>
      <c r="K261" s="117">
        <v>8404</v>
      </c>
      <c r="L261" s="257">
        <f>SUM(K261-J261)/J261</f>
        <v>-3.4022988505747129E-2</v>
      </c>
      <c r="M261" s="107"/>
      <c r="N261" s="109"/>
      <c r="O261" s="15"/>
    </row>
    <row r="262" spans="1:15" ht="15.75" customHeight="1" x14ac:dyDescent="0.25">
      <c r="A262" s="260"/>
      <c r="B262" s="191"/>
      <c r="C262" s="447"/>
      <c r="D262" s="260"/>
      <c r="E262" s="250"/>
      <c r="F262" s="251"/>
      <c r="G262" s="459"/>
      <c r="H262" s="118"/>
      <c r="I262" s="255"/>
      <c r="J262" s="450"/>
      <c r="K262" s="118"/>
      <c r="L262" s="258"/>
      <c r="M262" s="110"/>
      <c r="N262" s="112"/>
      <c r="O262" s="15"/>
    </row>
    <row r="263" spans="1:15" ht="15.75" customHeight="1" x14ac:dyDescent="0.25">
      <c r="A263" s="260"/>
      <c r="B263" s="191"/>
      <c r="C263" s="447"/>
      <c r="D263" s="260"/>
      <c r="E263" s="250"/>
      <c r="F263" s="251"/>
      <c r="G263" s="459"/>
      <c r="H263" s="119"/>
      <c r="I263" s="256"/>
      <c r="J263" s="451"/>
      <c r="K263" s="119"/>
      <c r="L263" s="259"/>
      <c r="M263" s="113"/>
      <c r="N263" s="115"/>
      <c r="O263" s="15"/>
    </row>
    <row r="264" spans="1:15" ht="15.75" customHeight="1" x14ac:dyDescent="0.25">
      <c r="A264" s="260"/>
      <c r="B264" s="191"/>
      <c r="C264" s="447" t="s">
        <v>106</v>
      </c>
      <c r="D264" s="260" t="s">
        <v>111</v>
      </c>
      <c r="E264" s="250"/>
      <c r="F264" s="251"/>
      <c r="G264" s="459"/>
      <c r="H264" s="117">
        <v>387</v>
      </c>
      <c r="I264" s="254" t="s">
        <v>25</v>
      </c>
      <c r="J264" s="449">
        <v>272</v>
      </c>
      <c r="K264" s="117">
        <v>387</v>
      </c>
      <c r="L264" s="257">
        <f>SUM(K264-J264)/J264</f>
        <v>0.42279411764705882</v>
      </c>
      <c r="M264" s="107"/>
      <c r="N264" s="109"/>
      <c r="O264" s="6"/>
    </row>
    <row r="265" spans="1:15" ht="15.75" customHeight="1" x14ac:dyDescent="0.25">
      <c r="A265" s="260"/>
      <c r="B265" s="191"/>
      <c r="C265" s="447"/>
      <c r="D265" s="260"/>
      <c r="E265" s="250"/>
      <c r="F265" s="251"/>
      <c r="G265" s="459"/>
      <c r="H265" s="118"/>
      <c r="I265" s="255"/>
      <c r="J265" s="450"/>
      <c r="K265" s="118"/>
      <c r="L265" s="258"/>
      <c r="M265" s="110"/>
      <c r="N265" s="112"/>
      <c r="O265" s="6"/>
    </row>
    <row r="266" spans="1:15" ht="15.75" customHeight="1" x14ac:dyDescent="0.25">
      <c r="A266" s="260"/>
      <c r="B266" s="192"/>
      <c r="C266" s="447"/>
      <c r="D266" s="260"/>
      <c r="E266" s="252"/>
      <c r="F266" s="253"/>
      <c r="G266" s="460"/>
      <c r="H266" s="119"/>
      <c r="I266" s="256"/>
      <c r="J266" s="451"/>
      <c r="K266" s="119"/>
      <c r="L266" s="259"/>
      <c r="M266" s="113"/>
      <c r="N266" s="115"/>
      <c r="O266" s="6"/>
    </row>
    <row r="267" spans="1:15" ht="15.75" customHeight="1" x14ac:dyDescent="0.25">
      <c r="A267" s="260" t="s">
        <v>152</v>
      </c>
      <c r="B267" s="447" t="s">
        <v>198</v>
      </c>
      <c r="C267" s="447" t="s">
        <v>112</v>
      </c>
      <c r="D267" s="260" t="s">
        <v>113</v>
      </c>
      <c r="E267" s="277"/>
      <c r="F267" s="278"/>
      <c r="G267" s="120">
        <v>0.83</v>
      </c>
      <c r="H267" s="120">
        <v>0.83</v>
      </c>
      <c r="I267" s="267"/>
      <c r="J267" s="124"/>
      <c r="K267" s="120">
        <v>0.67</v>
      </c>
      <c r="L267" s="232"/>
      <c r="M267" s="107" t="s">
        <v>207</v>
      </c>
      <c r="N267" s="109"/>
      <c r="O267" s="15"/>
    </row>
    <row r="268" spans="1:15" ht="15.75" x14ac:dyDescent="0.25">
      <c r="A268" s="260"/>
      <c r="B268" s="447"/>
      <c r="C268" s="447"/>
      <c r="D268" s="260"/>
      <c r="E268" s="279"/>
      <c r="F268" s="280"/>
      <c r="G268" s="120"/>
      <c r="H268" s="120"/>
      <c r="I268" s="268"/>
      <c r="J268" s="124"/>
      <c r="K268" s="120"/>
      <c r="L268" s="233"/>
      <c r="M268" s="110"/>
      <c r="N268" s="112"/>
      <c r="O268" s="15"/>
    </row>
    <row r="269" spans="1:15" ht="15.75" x14ac:dyDescent="0.25">
      <c r="A269" s="260"/>
      <c r="B269" s="447"/>
      <c r="C269" s="447"/>
      <c r="D269" s="260"/>
      <c r="E269" s="279"/>
      <c r="F269" s="280"/>
      <c r="G269" s="120"/>
      <c r="H269" s="120"/>
      <c r="I269" s="269"/>
      <c r="J269" s="124"/>
      <c r="K269" s="120"/>
      <c r="L269" s="233"/>
      <c r="M269" s="113"/>
      <c r="N269" s="115"/>
      <c r="O269" s="15"/>
    </row>
    <row r="270" spans="1:15" ht="15.75" customHeight="1" x14ac:dyDescent="0.25">
      <c r="A270" s="260"/>
      <c r="B270" s="447" t="s">
        <v>199</v>
      </c>
      <c r="C270" s="447" t="s">
        <v>112</v>
      </c>
      <c r="D270" s="260" t="s">
        <v>114</v>
      </c>
      <c r="E270" s="277"/>
      <c r="F270" s="278"/>
      <c r="G270" s="120">
        <v>0.71</v>
      </c>
      <c r="H270" s="120">
        <v>0.71</v>
      </c>
      <c r="I270" s="267"/>
      <c r="J270" s="124"/>
      <c r="K270" s="120">
        <v>0.67</v>
      </c>
      <c r="L270" s="232"/>
      <c r="M270" s="107" t="s">
        <v>207</v>
      </c>
      <c r="N270" s="109"/>
      <c r="O270" s="15"/>
    </row>
    <row r="271" spans="1:15" ht="15.75" customHeight="1" x14ac:dyDescent="0.25">
      <c r="A271" s="260"/>
      <c r="B271" s="447"/>
      <c r="C271" s="447"/>
      <c r="D271" s="260"/>
      <c r="E271" s="279"/>
      <c r="F271" s="280"/>
      <c r="G271" s="120"/>
      <c r="H271" s="120"/>
      <c r="I271" s="268"/>
      <c r="J271" s="124"/>
      <c r="K271" s="120"/>
      <c r="L271" s="233"/>
      <c r="M271" s="110"/>
      <c r="N271" s="112"/>
      <c r="O271" s="15"/>
    </row>
    <row r="272" spans="1:15" ht="15.75" customHeight="1" x14ac:dyDescent="0.25">
      <c r="A272" s="260"/>
      <c r="B272" s="447"/>
      <c r="C272" s="447"/>
      <c r="D272" s="260"/>
      <c r="E272" s="279"/>
      <c r="F272" s="280"/>
      <c r="G272" s="120"/>
      <c r="H272" s="120"/>
      <c r="I272" s="269"/>
      <c r="J272" s="124"/>
      <c r="K272" s="120"/>
      <c r="L272" s="234"/>
      <c r="M272" s="113"/>
      <c r="N272" s="115"/>
      <c r="O272" s="15"/>
    </row>
    <row r="273" spans="1:15" ht="15.75" customHeight="1" x14ac:dyDescent="0.25">
      <c r="A273" s="260"/>
      <c r="B273" s="447" t="s">
        <v>200</v>
      </c>
      <c r="C273" s="447" t="s">
        <v>112</v>
      </c>
      <c r="D273" s="260" t="s">
        <v>115</v>
      </c>
      <c r="E273" s="277"/>
      <c r="F273" s="278"/>
      <c r="G273" s="120">
        <v>0.4</v>
      </c>
      <c r="H273" s="120">
        <v>0.6</v>
      </c>
      <c r="I273" s="267"/>
      <c r="J273" s="124"/>
      <c r="K273" s="120">
        <v>0.4</v>
      </c>
      <c r="L273" s="232"/>
      <c r="M273" s="107" t="s">
        <v>207</v>
      </c>
      <c r="N273" s="109"/>
      <c r="O273" s="15"/>
    </row>
    <row r="274" spans="1:15" ht="15.75" customHeight="1" x14ac:dyDescent="0.25">
      <c r="A274" s="260"/>
      <c r="B274" s="447"/>
      <c r="C274" s="447"/>
      <c r="D274" s="260"/>
      <c r="E274" s="279"/>
      <c r="F274" s="280"/>
      <c r="G274" s="120"/>
      <c r="H274" s="120"/>
      <c r="I274" s="268"/>
      <c r="J274" s="124"/>
      <c r="K274" s="120"/>
      <c r="L274" s="233"/>
      <c r="M274" s="110"/>
      <c r="N274" s="112"/>
      <c r="O274" s="15"/>
    </row>
    <row r="275" spans="1:15" ht="15.75" customHeight="1" x14ac:dyDescent="0.25">
      <c r="A275" s="260"/>
      <c r="B275" s="447"/>
      <c r="C275" s="447"/>
      <c r="D275" s="260"/>
      <c r="E275" s="279"/>
      <c r="F275" s="280"/>
      <c r="G275" s="120"/>
      <c r="H275" s="120"/>
      <c r="I275" s="269"/>
      <c r="J275" s="124"/>
      <c r="K275" s="120"/>
      <c r="L275" s="234"/>
      <c r="M275" s="113"/>
      <c r="N275" s="115"/>
      <c r="O275" s="15"/>
    </row>
    <row r="276" spans="1:15" s="42" customFormat="1" ht="15.75" customHeight="1" x14ac:dyDescent="0.25">
      <c r="A276" s="260"/>
      <c r="B276" s="190" t="s">
        <v>201</v>
      </c>
      <c r="C276" s="190" t="s">
        <v>135</v>
      </c>
      <c r="D276" s="242" t="s">
        <v>190</v>
      </c>
      <c r="E276" s="277"/>
      <c r="F276" s="278"/>
      <c r="G276" s="120">
        <v>0.56000000000000005</v>
      </c>
      <c r="H276" s="120">
        <v>0.5</v>
      </c>
      <c r="I276" s="267"/>
      <c r="J276" s="124"/>
      <c r="K276" s="120">
        <v>0.56000000000000005</v>
      </c>
      <c r="L276" s="232"/>
      <c r="M276" s="107" t="s">
        <v>207</v>
      </c>
      <c r="N276" s="109"/>
      <c r="O276" s="15"/>
    </row>
    <row r="277" spans="1:15" s="42" customFormat="1" ht="15.75" customHeight="1" x14ac:dyDescent="0.25">
      <c r="A277" s="260"/>
      <c r="B277" s="191"/>
      <c r="C277" s="191"/>
      <c r="D277" s="243"/>
      <c r="E277" s="279"/>
      <c r="F277" s="280"/>
      <c r="G277" s="120"/>
      <c r="H277" s="120"/>
      <c r="I277" s="268"/>
      <c r="J277" s="124"/>
      <c r="K277" s="120"/>
      <c r="L277" s="233"/>
      <c r="M277" s="110"/>
      <c r="N277" s="112"/>
      <c r="O277" s="15"/>
    </row>
    <row r="278" spans="1:15" s="42" customFormat="1" ht="15.75" customHeight="1" x14ac:dyDescent="0.25">
      <c r="A278" s="260"/>
      <c r="B278" s="192"/>
      <c r="C278" s="192"/>
      <c r="D278" s="244"/>
      <c r="E278" s="279"/>
      <c r="F278" s="280"/>
      <c r="G278" s="120"/>
      <c r="H278" s="120"/>
      <c r="I278" s="269"/>
      <c r="J278" s="124"/>
      <c r="K278" s="120"/>
      <c r="L278" s="234"/>
      <c r="M278" s="113"/>
      <c r="N278" s="115"/>
      <c r="O278" s="15"/>
    </row>
    <row r="279" spans="1:15" ht="15.75" customHeight="1" x14ac:dyDescent="0.25">
      <c r="A279" s="260"/>
      <c r="B279" s="190" t="s">
        <v>202</v>
      </c>
      <c r="C279" s="447" t="s">
        <v>106</v>
      </c>
      <c r="D279" s="260" t="s">
        <v>109</v>
      </c>
      <c r="E279" s="248" t="s">
        <v>110</v>
      </c>
      <c r="F279" s="249"/>
      <c r="G279" s="458" t="s">
        <v>246</v>
      </c>
      <c r="H279" s="117">
        <v>1763</v>
      </c>
      <c r="I279" s="461" t="s">
        <v>23</v>
      </c>
      <c r="J279" s="449">
        <v>1884</v>
      </c>
      <c r="K279" s="117">
        <v>1763</v>
      </c>
      <c r="L279" s="257">
        <f>SUM(K279-J279)/J279</f>
        <v>-6.4225053078556263E-2</v>
      </c>
      <c r="M279" s="107"/>
      <c r="N279" s="109"/>
      <c r="O279" s="15"/>
    </row>
    <row r="280" spans="1:15" ht="15.75" customHeight="1" x14ac:dyDescent="0.25">
      <c r="A280" s="260"/>
      <c r="B280" s="191"/>
      <c r="C280" s="447"/>
      <c r="D280" s="260"/>
      <c r="E280" s="250"/>
      <c r="F280" s="251"/>
      <c r="G280" s="459"/>
      <c r="H280" s="118"/>
      <c r="I280" s="462"/>
      <c r="J280" s="450"/>
      <c r="K280" s="118"/>
      <c r="L280" s="258"/>
      <c r="M280" s="110"/>
      <c r="N280" s="112"/>
      <c r="O280" s="15"/>
    </row>
    <row r="281" spans="1:15" ht="15.75" customHeight="1" x14ac:dyDescent="0.25">
      <c r="A281" s="260"/>
      <c r="B281" s="191"/>
      <c r="C281" s="447"/>
      <c r="D281" s="260"/>
      <c r="E281" s="250"/>
      <c r="F281" s="251"/>
      <c r="G281" s="459"/>
      <c r="H281" s="119"/>
      <c r="I281" s="463"/>
      <c r="J281" s="451"/>
      <c r="K281" s="119"/>
      <c r="L281" s="259"/>
      <c r="M281" s="113"/>
      <c r="N281" s="115"/>
      <c r="O281" s="15"/>
    </row>
    <row r="282" spans="1:15" ht="15.75" customHeight="1" x14ac:dyDescent="0.25">
      <c r="A282" s="260"/>
      <c r="B282" s="191"/>
      <c r="C282" s="447" t="s">
        <v>106</v>
      </c>
      <c r="D282" s="260" t="s">
        <v>117</v>
      </c>
      <c r="E282" s="250"/>
      <c r="F282" s="251"/>
      <c r="G282" s="459"/>
      <c r="H282" s="117">
        <v>14301</v>
      </c>
      <c r="I282" s="476" t="s">
        <v>25</v>
      </c>
      <c r="J282" s="449">
        <v>9361</v>
      </c>
      <c r="K282" s="117">
        <v>14301</v>
      </c>
      <c r="L282" s="257">
        <f>SUM(K282-J282)/J282</f>
        <v>0.52772139728661471</v>
      </c>
      <c r="M282" s="107"/>
      <c r="N282" s="109"/>
      <c r="O282" s="15"/>
    </row>
    <row r="283" spans="1:15" ht="15.75" customHeight="1" x14ac:dyDescent="0.25">
      <c r="A283" s="260"/>
      <c r="B283" s="191"/>
      <c r="C283" s="447"/>
      <c r="D283" s="260"/>
      <c r="E283" s="250"/>
      <c r="F283" s="251"/>
      <c r="G283" s="459"/>
      <c r="H283" s="118"/>
      <c r="I283" s="477"/>
      <c r="J283" s="450"/>
      <c r="K283" s="118"/>
      <c r="L283" s="258"/>
      <c r="M283" s="110"/>
      <c r="N283" s="112"/>
      <c r="O283" s="15"/>
    </row>
    <row r="284" spans="1:15" ht="15.75" customHeight="1" x14ac:dyDescent="0.25">
      <c r="A284" s="260"/>
      <c r="B284" s="192"/>
      <c r="C284" s="447"/>
      <c r="D284" s="260"/>
      <c r="E284" s="250"/>
      <c r="F284" s="251"/>
      <c r="G284" s="460"/>
      <c r="H284" s="119"/>
      <c r="I284" s="478"/>
      <c r="J284" s="451"/>
      <c r="K284" s="119"/>
      <c r="L284" s="258"/>
      <c r="M284" s="113"/>
      <c r="N284" s="115"/>
      <c r="O284" s="15"/>
    </row>
    <row r="285" spans="1:15" ht="15.75" customHeight="1" x14ac:dyDescent="0.25">
      <c r="A285" s="481" t="s">
        <v>132</v>
      </c>
      <c r="B285" s="302" t="s">
        <v>116</v>
      </c>
      <c r="C285" s="302" t="s">
        <v>103</v>
      </c>
      <c r="D285" s="481" t="s">
        <v>104</v>
      </c>
      <c r="E285" s="277"/>
      <c r="F285" s="479"/>
      <c r="G285" s="120">
        <v>0.69</v>
      </c>
      <c r="H285" s="120">
        <v>0.68</v>
      </c>
      <c r="I285" s="267"/>
      <c r="J285" s="547"/>
      <c r="K285" s="257">
        <v>0.69</v>
      </c>
      <c r="L285" s="232"/>
      <c r="M285" s="130" t="s">
        <v>207</v>
      </c>
      <c r="N285" s="146"/>
      <c r="O285" s="15"/>
    </row>
    <row r="286" spans="1:15" s="37" customFormat="1" ht="15.75" customHeight="1" x14ac:dyDescent="0.25">
      <c r="A286" s="481"/>
      <c r="B286" s="302"/>
      <c r="C286" s="302"/>
      <c r="D286" s="481"/>
      <c r="E286" s="409"/>
      <c r="F286" s="480"/>
      <c r="G286" s="120"/>
      <c r="H286" s="120"/>
      <c r="I286" s="268"/>
      <c r="J286" s="548"/>
      <c r="K286" s="258"/>
      <c r="L286" s="233"/>
      <c r="M286" s="130"/>
      <c r="N286" s="146"/>
      <c r="O286" s="15"/>
    </row>
    <row r="287" spans="1:15" ht="15.75" customHeight="1" x14ac:dyDescent="0.25">
      <c r="A287" s="481"/>
      <c r="B287" s="302"/>
      <c r="C287" s="302"/>
      <c r="D287" s="481"/>
      <c r="E287" s="409"/>
      <c r="F287" s="480"/>
      <c r="G287" s="120"/>
      <c r="H287" s="120"/>
      <c r="I287" s="268"/>
      <c r="J287" s="548"/>
      <c r="K287" s="258"/>
      <c r="L287" s="233"/>
      <c r="M287" s="130"/>
      <c r="N287" s="146"/>
      <c r="O287" s="15"/>
    </row>
    <row r="288" spans="1:15" ht="15.75" customHeight="1" x14ac:dyDescent="0.25">
      <c r="A288" s="130"/>
      <c r="B288" s="167"/>
      <c r="C288" s="167"/>
      <c r="D288" s="130"/>
      <c r="E288" s="409"/>
      <c r="F288" s="480"/>
      <c r="G288" s="120"/>
      <c r="H288" s="120"/>
      <c r="I288" s="269"/>
      <c r="J288" s="549"/>
      <c r="K288" s="259"/>
      <c r="L288" s="234"/>
      <c r="M288" s="147"/>
      <c r="N288" s="148"/>
      <c r="O288" s="15"/>
    </row>
    <row r="289" spans="1:15" ht="15.75" customHeight="1" x14ac:dyDescent="0.25">
      <c r="A289" s="130"/>
      <c r="B289" s="167" t="s">
        <v>118</v>
      </c>
      <c r="C289" s="167" t="s">
        <v>106</v>
      </c>
      <c r="D289" s="130" t="s">
        <v>107</v>
      </c>
      <c r="E289" s="469"/>
      <c r="F289" s="470"/>
      <c r="G289" s="458" t="s">
        <v>246</v>
      </c>
      <c r="H289" s="117">
        <v>89541</v>
      </c>
      <c r="I289" s="466" t="s">
        <v>23</v>
      </c>
      <c r="J289" s="449">
        <v>92182</v>
      </c>
      <c r="K289" s="117">
        <v>89541</v>
      </c>
      <c r="L289" s="257">
        <f>SUM(K289-J289)/J289</f>
        <v>-2.8649844872100844E-2</v>
      </c>
      <c r="M289" s="509" t="s">
        <v>245</v>
      </c>
      <c r="N289" s="510"/>
      <c r="O289" s="15"/>
    </row>
    <row r="290" spans="1:15" s="37" customFormat="1" ht="15.75" customHeight="1" x14ac:dyDescent="0.25">
      <c r="A290" s="130"/>
      <c r="B290" s="167"/>
      <c r="C290" s="167"/>
      <c r="D290" s="130"/>
      <c r="E290" s="471"/>
      <c r="F290" s="472"/>
      <c r="G290" s="459"/>
      <c r="H290" s="118"/>
      <c r="I290" s="467"/>
      <c r="J290" s="450"/>
      <c r="K290" s="118"/>
      <c r="L290" s="258"/>
      <c r="M290" s="511"/>
      <c r="N290" s="512"/>
      <c r="O290" s="15"/>
    </row>
    <row r="291" spans="1:15" ht="15.75" customHeight="1" x14ac:dyDescent="0.25">
      <c r="A291" s="130"/>
      <c r="B291" s="167"/>
      <c r="C291" s="167"/>
      <c r="D291" s="130"/>
      <c r="E291" s="471"/>
      <c r="F291" s="472"/>
      <c r="G291" s="459"/>
      <c r="H291" s="118"/>
      <c r="I291" s="467"/>
      <c r="J291" s="450"/>
      <c r="K291" s="118"/>
      <c r="L291" s="258"/>
      <c r="M291" s="511"/>
      <c r="N291" s="512"/>
      <c r="O291" s="15"/>
    </row>
    <row r="292" spans="1:15" ht="15.75" customHeight="1" x14ac:dyDescent="0.25">
      <c r="A292" s="130"/>
      <c r="B292" s="167"/>
      <c r="C292" s="167"/>
      <c r="D292" s="130"/>
      <c r="E292" s="471"/>
      <c r="F292" s="472"/>
      <c r="G292" s="460"/>
      <c r="H292" s="119"/>
      <c r="I292" s="468"/>
      <c r="J292" s="451"/>
      <c r="K292" s="119"/>
      <c r="L292" s="259"/>
      <c r="M292" s="545"/>
      <c r="N292" s="546"/>
      <c r="O292" s="15"/>
    </row>
    <row r="293" spans="1:15" ht="15.75" customHeight="1" x14ac:dyDescent="0.25">
      <c r="A293" s="260" t="s">
        <v>133</v>
      </c>
      <c r="B293" s="447" t="s">
        <v>203</v>
      </c>
      <c r="C293" s="447" t="s">
        <v>135</v>
      </c>
      <c r="D293" s="260" t="s">
        <v>189</v>
      </c>
      <c r="E293" s="277"/>
      <c r="F293" s="278"/>
      <c r="G293" s="116">
        <v>0.83299999999999996</v>
      </c>
      <c r="H293" s="116">
        <v>0.83299999999999996</v>
      </c>
      <c r="I293" s="267"/>
      <c r="J293" s="124"/>
      <c r="K293" s="223">
        <v>0.83299999999999996</v>
      </c>
      <c r="L293" s="232"/>
      <c r="M293" s="130" t="s">
        <v>207</v>
      </c>
      <c r="N293" s="146"/>
      <c r="O293" s="15"/>
    </row>
    <row r="294" spans="1:15" s="42" customFormat="1" ht="15.75" customHeight="1" x14ac:dyDescent="0.25">
      <c r="A294" s="260"/>
      <c r="B294" s="447"/>
      <c r="C294" s="447"/>
      <c r="D294" s="260"/>
      <c r="E294" s="409"/>
      <c r="F294" s="280"/>
      <c r="G294" s="116"/>
      <c r="H294" s="116"/>
      <c r="I294" s="268"/>
      <c r="J294" s="124"/>
      <c r="K294" s="224"/>
      <c r="L294" s="233"/>
      <c r="M294" s="130"/>
      <c r="N294" s="146"/>
      <c r="O294" s="15"/>
    </row>
    <row r="295" spans="1:15" ht="15.75" x14ac:dyDescent="0.25">
      <c r="A295" s="260"/>
      <c r="B295" s="447"/>
      <c r="C295" s="447"/>
      <c r="D295" s="260"/>
      <c r="E295" s="409"/>
      <c r="F295" s="280"/>
      <c r="G295" s="116"/>
      <c r="H295" s="116"/>
      <c r="I295" s="268"/>
      <c r="J295" s="124"/>
      <c r="K295" s="224"/>
      <c r="L295" s="233"/>
      <c r="M295" s="130"/>
      <c r="N295" s="146"/>
      <c r="O295" s="15"/>
    </row>
    <row r="296" spans="1:15" s="36" customFormat="1" ht="15.75" x14ac:dyDescent="0.25">
      <c r="A296" s="260"/>
      <c r="B296" s="447"/>
      <c r="C296" s="447"/>
      <c r="D296" s="260"/>
      <c r="E296" s="409"/>
      <c r="F296" s="280"/>
      <c r="G296" s="116"/>
      <c r="H296" s="116"/>
      <c r="I296" s="268"/>
      <c r="J296" s="124"/>
      <c r="K296" s="224"/>
      <c r="L296" s="234"/>
      <c r="M296" s="147"/>
      <c r="N296" s="148"/>
      <c r="O296" s="15"/>
    </row>
    <row r="297" spans="1:15" s="42" customFormat="1" ht="15.75" x14ac:dyDescent="0.25">
      <c r="A297" s="260"/>
      <c r="B297" s="447" t="s">
        <v>204</v>
      </c>
      <c r="C297" s="447" t="s">
        <v>135</v>
      </c>
      <c r="D297" s="242" t="s">
        <v>190</v>
      </c>
      <c r="E297" s="277"/>
      <c r="F297" s="278"/>
      <c r="G297" s="116">
        <v>0.8</v>
      </c>
      <c r="H297" s="116">
        <v>1</v>
      </c>
      <c r="I297" s="267"/>
      <c r="J297" s="124"/>
      <c r="K297" s="223">
        <v>0.8</v>
      </c>
      <c r="L297" s="232"/>
      <c r="M297" s="130" t="s">
        <v>207</v>
      </c>
      <c r="N297" s="146"/>
      <c r="O297" s="15"/>
    </row>
    <row r="298" spans="1:15" s="42" customFormat="1" ht="15.75" x14ac:dyDescent="0.25">
      <c r="A298" s="260"/>
      <c r="B298" s="447"/>
      <c r="C298" s="447"/>
      <c r="D298" s="243"/>
      <c r="E298" s="409"/>
      <c r="F298" s="280"/>
      <c r="G298" s="116"/>
      <c r="H298" s="116"/>
      <c r="I298" s="268"/>
      <c r="J298" s="124"/>
      <c r="K298" s="224"/>
      <c r="L298" s="233"/>
      <c r="M298" s="130"/>
      <c r="N298" s="146"/>
      <c r="O298" s="15"/>
    </row>
    <row r="299" spans="1:15" s="42" customFormat="1" ht="15.75" x14ac:dyDescent="0.25">
      <c r="A299" s="260"/>
      <c r="B299" s="447"/>
      <c r="C299" s="447"/>
      <c r="D299" s="243"/>
      <c r="E299" s="409"/>
      <c r="F299" s="280"/>
      <c r="G299" s="116"/>
      <c r="H299" s="116"/>
      <c r="I299" s="268"/>
      <c r="J299" s="124"/>
      <c r="K299" s="224"/>
      <c r="L299" s="233"/>
      <c r="M299" s="130"/>
      <c r="N299" s="146"/>
      <c r="O299" s="15"/>
    </row>
    <row r="300" spans="1:15" s="42" customFormat="1" ht="15.75" x14ac:dyDescent="0.25">
      <c r="A300" s="260"/>
      <c r="B300" s="447"/>
      <c r="C300" s="447"/>
      <c r="D300" s="244"/>
      <c r="E300" s="409"/>
      <c r="F300" s="280"/>
      <c r="G300" s="116"/>
      <c r="H300" s="116"/>
      <c r="I300" s="268"/>
      <c r="J300" s="124"/>
      <c r="K300" s="224"/>
      <c r="L300" s="234"/>
      <c r="M300" s="147"/>
      <c r="N300" s="148"/>
      <c r="O300" s="15"/>
    </row>
    <row r="301" spans="1:15" ht="15.75" customHeight="1" x14ac:dyDescent="0.25">
      <c r="A301" s="260"/>
      <c r="B301" s="190" t="s">
        <v>205</v>
      </c>
      <c r="C301" s="447" t="s">
        <v>106</v>
      </c>
      <c r="D301" s="260" t="s">
        <v>109</v>
      </c>
      <c r="E301" s="166" t="s">
        <v>110</v>
      </c>
      <c r="F301" s="166"/>
      <c r="G301" s="458" t="s">
        <v>246</v>
      </c>
      <c r="H301" s="117">
        <v>2994</v>
      </c>
      <c r="I301" s="461" t="s">
        <v>23</v>
      </c>
      <c r="J301" s="449">
        <v>4724</v>
      </c>
      <c r="K301" s="117">
        <v>2994</v>
      </c>
      <c r="L301" s="257">
        <f>SUM(K301-J301)/J301</f>
        <v>-0.36621507197290432</v>
      </c>
      <c r="M301" s="107"/>
      <c r="N301" s="109"/>
      <c r="O301" s="6"/>
    </row>
    <row r="302" spans="1:15" s="37" customFormat="1" ht="15.75" customHeight="1" x14ac:dyDescent="0.25">
      <c r="A302" s="260"/>
      <c r="B302" s="191"/>
      <c r="C302" s="447"/>
      <c r="D302" s="260"/>
      <c r="E302" s="166"/>
      <c r="F302" s="166"/>
      <c r="G302" s="459"/>
      <c r="H302" s="118"/>
      <c r="I302" s="462"/>
      <c r="J302" s="450"/>
      <c r="K302" s="118"/>
      <c r="L302" s="258"/>
      <c r="M302" s="110"/>
      <c r="N302" s="112"/>
      <c r="O302" s="6"/>
    </row>
    <row r="303" spans="1:15" s="37" customFormat="1" ht="15.75" customHeight="1" x14ac:dyDescent="0.25">
      <c r="A303" s="260"/>
      <c r="B303" s="191"/>
      <c r="C303" s="447"/>
      <c r="D303" s="260"/>
      <c r="E303" s="166"/>
      <c r="F303" s="166"/>
      <c r="G303" s="459"/>
      <c r="H303" s="118"/>
      <c r="I303" s="462"/>
      <c r="J303" s="450"/>
      <c r="K303" s="118"/>
      <c r="L303" s="258"/>
      <c r="M303" s="113"/>
      <c r="N303" s="115"/>
      <c r="O303" s="6"/>
    </row>
    <row r="304" spans="1:15" ht="15.75" customHeight="1" x14ac:dyDescent="0.25">
      <c r="A304" s="260"/>
      <c r="B304" s="191"/>
      <c r="C304" s="447" t="s">
        <v>106</v>
      </c>
      <c r="D304" s="260" t="s">
        <v>117</v>
      </c>
      <c r="E304" s="166"/>
      <c r="F304" s="166"/>
      <c r="G304" s="459"/>
      <c r="H304" s="117">
        <v>6505</v>
      </c>
      <c r="I304" s="461" t="s">
        <v>23</v>
      </c>
      <c r="J304" s="449">
        <v>9434</v>
      </c>
      <c r="K304" s="117">
        <v>6505</v>
      </c>
      <c r="L304" s="257">
        <f>SUM(K304-J304)/J304</f>
        <v>-0.31047275810896757</v>
      </c>
      <c r="M304" s="107"/>
      <c r="N304" s="109"/>
      <c r="O304" s="15"/>
    </row>
    <row r="305" spans="1:15" s="37" customFormat="1" ht="15.75" customHeight="1" x14ac:dyDescent="0.25">
      <c r="A305" s="260"/>
      <c r="B305" s="191"/>
      <c r="C305" s="447"/>
      <c r="D305" s="260"/>
      <c r="E305" s="166"/>
      <c r="F305" s="166"/>
      <c r="G305" s="459"/>
      <c r="H305" s="118"/>
      <c r="I305" s="462"/>
      <c r="J305" s="450"/>
      <c r="K305" s="118"/>
      <c r="L305" s="258"/>
      <c r="M305" s="110"/>
      <c r="N305" s="112"/>
      <c r="O305" s="15"/>
    </row>
    <row r="306" spans="1:15" ht="15.75" customHeight="1" x14ac:dyDescent="0.25">
      <c r="A306" s="260"/>
      <c r="B306" s="192"/>
      <c r="C306" s="447"/>
      <c r="D306" s="260"/>
      <c r="E306" s="166"/>
      <c r="F306" s="166"/>
      <c r="G306" s="460"/>
      <c r="H306" s="119"/>
      <c r="I306" s="463"/>
      <c r="J306" s="451"/>
      <c r="K306" s="119"/>
      <c r="L306" s="259"/>
      <c r="M306" s="113"/>
      <c r="N306" s="115"/>
      <c r="O306" s="15"/>
    </row>
    <row r="307" spans="1:15" ht="15.75" x14ac:dyDescent="0.25">
      <c r="A307" s="31"/>
      <c r="B307" s="31"/>
      <c r="C307" s="31"/>
      <c r="D307" s="31"/>
      <c r="E307" s="31"/>
      <c r="F307" s="31"/>
      <c r="G307" s="31"/>
      <c r="H307" s="31"/>
      <c r="I307" s="31"/>
      <c r="J307" s="31"/>
      <c r="K307" s="31"/>
      <c r="L307" s="31"/>
      <c r="M307" s="31"/>
      <c r="N307" s="31"/>
      <c r="O307" s="6"/>
    </row>
    <row r="308" spans="1:15" ht="15.75" x14ac:dyDescent="0.25">
      <c r="A308" s="31"/>
      <c r="B308" s="31"/>
      <c r="C308" s="31"/>
      <c r="D308" s="31"/>
      <c r="E308" s="31"/>
      <c r="F308" s="31"/>
      <c r="G308" s="31"/>
      <c r="H308" s="31"/>
      <c r="I308" s="31"/>
      <c r="J308" s="32"/>
      <c r="K308" s="31"/>
      <c r="L308" s="31"/>
      <c r="M308" s="31"/>
      <c r="N308" s="31"/>
      <c r="O308" s="6"/>
    </row>
    <row r="309" spans="1:15" x14ac:dyDescent="0.25">
      <c r="A309" s="33"/>
      <c r="B309" s="33"/>
      <c r="C309" s="33"/>
      <c r="D309" s="33"/>
      <c r="E309" s="33"/>
      <c r="F309" s="33"/>
      <c r="G309" s="33"/>
      <c r="H309" s="33"/>
      <c r="I309" s="33"/>
      <c r="J309" s="33"/>
      <c r="K309" s="33"/>
      <c r="L309" s="33"/>
      <c r="M309" s="33"/>
      <c r="N309" s="33"/>
      <c r="O309" s="33"/>
    </row>
  </sheetData>
  <mergeCells count="737">
    <mergeCell ref="M138:N145"/>
    <mergeCell ref="F3:I3"/>
    <mergeCell ref="F5:I5"/>
    <mergeCell ref="F4:I4"/>
    <mergeCell ref="A83:A87"/>
    <mergeCell ref="A88:A91"/>
    <mergeCell ref="M178:N182"/>
    <mergeCell ref="L178:L182"/>
    <mergeCell ref="L130:L137"/>
    <mergeCell ref="I146:I153"/>
    <mergeCell ref="G138:G145"/>
    <mergeCell ref="M130:N137"/>
    <mergeCell ref="M154:N159"/>
    <mergeCell ref="K154:K159"/>
    <mergeCell ref="J146:J153"/>
    <mergeCell ref="M126:N129"/>
    <mergeCell ref="B98:B101"/>
    <mergeCell ref="K160:K165"/>
    <mergeCell ref="J160:J165"/>
    <mergeCell ref="G130:G137"/>
    <mergeCell ref="A146:A153"/>
    <mergeCell ref="E113:F113"/>
    <mergeCell ref="G122:G125"/>
    <mergeCell ref="E111:F111"/>
    <mergeCell ref="L304:L306"/>
    <mergeCell ref="L293:L296"/>
    <mergeCell ref="M293:N296"/>
    <mergeCell ref="J279:J281"/>
    <mergeCell ref="K279:K281"/>
    <mergeCell ref="M279:N281"/>
    <mergeCell ref="M282:N284"/>
    <mergeCell ref="J282:J284"/>
    <mergeCell ref="L279:L281"/>
    <mergeCell ref="M301:N303"/>
    <mergeCell ref="M304:N306"/>
    <mergeCell ref="K282:K284"/>
    <mergeCell ref="M285:N288"/>
    <mergeCell ref="M289:N292"/>
    <mergeCell ref="J297:J300"/>
    <mergeCell ref="K297:K300"/>
    <mergeCell ref="L297:L300"/>
    <mergeCell ref="L289:L292"/>
    <mergeCell ref="K304:K306"/>
    <mergeCell ref="K301:K303"/>
    <mergeCell ref="J301:J303"/>
    <mergeCell ref="J285:J288"/>
    <mergeCell ref="L301:L303"/>
    <mergeCell ref="K293:K296"/>
    <mergeCell ref="A126:A129"/>
    <mergeCell ref="K102:K114"/>
    <mergeCell ref="K119:K121"/>
    <mergeCell ref="G119:G121"/>
    <mergeCell ref="J98:J101"/>
    <mergeCell ref="A98:A101"/>
    <mergeCell ref="C119:D121"/>
    <mergeCell ref="A122:A125"/>
    <mergeCell ref="I119:I121"/>
    <mergeCell ref="C126:D129"/>
    <mergeCell ref="B102:B114"/>
    <mergeCell ref="E122:F125"/>
    <mergeCell ref="I98:I101"/>
    <mergeCell ref="J122:J125"/>
    <mergeCell ref="H119:H121"/>
    <mergeCell ref="J119:J121"/>
    <mergeCell ref="E114:F114"/>
    <mergeCell ref="A102:A114"/>
    <mergeCell ref="J73:J75"/>
    <mergeCell ref="E138:F145"/>
    <mergeCell ref="E95:F97"/>
    <mergeCell ref="L126:L129"/>
    <mergeCell ref="A119:A121"/>
    <mergeCell ref="J166:J177"/>
    <mergeCell ref="H122:H125"/>
    <mergeCell ref="M119:N121"/>
    <mergeCell ref="M122:N125"/>
    <mergeCell ref="E98:F101"/>
    <mergeCell ref="M98:N101"/>
    <mergeCell ref="M88:N91"/>
    <mergeCell ref="M79:N81"/>
    <mergeCell ref="M92:N94"/>
    <mergeCell ref="L92:L94"/>
    <mergeCell ref="J92:J94"/>
    <mergeCell ref="I95:I97"/>
    <mergeCell ref="G83:G87"/>
    <mergeCell ref="L95:L97"/>
    <mergeCell ref="I88:I91"/>
    <mergeCell ref="G79:G81"/>
    <mergeCell ref="G95:G97"/>
    <mergeCell ref="K92:K94"/>
    <mergeCell ref="K88:K91"/>
    <mergeCell ref="A68:A75"/>
    <mergeCell ref="B92:B94"/>
    <mergeCell ref="E88:F91"/>
    <mergeCell ref="G88:G91"/>
    <mergeCell ref="B88:B91"/>
    <mergeCell ref="A79:A81"/>
    <mergeCell ref="C68:D69"/>
    <mergeCell ref="B95:B97"/>
    <mergeCell ref="B83:B87"/>
    <mergeCell ref="C95:D97"/>
    <mergeCell ref="E92:F94"/>
    <mergeCell ref="M146:N153"/>
    <mergeCell ref="B122:B125"/>
    <mergeCell ref="L160:L165"/>
    <mergeCell ref="B79:B81"/>
    <mergeCell ref="I79:I81"/>
    <mergeCell ref="I102:I107"/>
    <mergeCell ref="J102:J107"/>
    <mergeCell ref="I122:I125"/>
    <mergeCell ref="L79:L81"/>
    <mergeCell ref="L138:L145"/>
    <mergeCell ref="J138:J145"/>
    <mergeCell ref="I138:I145"/>
    <mergeCell ref="J126:J129"/>
    <mergeCell ref="I126:I129"/>
    <mergeCell ref="J88:J91"/>
    <mergeCell ref="E109:F109"/>
    <mergeCell ref="E102:F107"/>
    <mergeCell ref="E110:F110"/>
    <mergeCell ref="M95:N97"/>
    <mergeCell ref="M82:N82"/>
    <mergeCell ref="L122:L125"/>
    <mergeCell ref="L98:L101"/>
    <mergeCell ref="K98:K101"/>
    <mergeCell ref="L119:L121"/>
    <mergeCell ref="I130:I137"/>
    <mergeCell ref="B37:B43"/>
    <mergeCell ref="G38:G40"/>
    <mergeCell ref="E44:F47"/>
    <mergeCell ref="E41:F43"/>
    <mergeCell ref="C44:D47"/>
    <mergeCell ref="E37:F37"/>
    <mergeCell ref="C41:D43"/>
    <mergeCell ref="C37:D37"/>
    <mergeCell ref="C38:D40"/>
    <mergeCell ref="G44:G47"/>
    <mergeCell ref="H41:H43"/>
    <mergeCell ref="H44:H47"/>
    <mergeCell ref="H48:H51"/>
    <mergeCell ref="H52:H54"/>
    <mergeCell ref="H55:H57"/>
    <mergeCell ref="H58:H64"/>
    <mergeCell ref="H65:H67"/>
    <mergeCell ref="H68:H69"/>
    <mergeCell ref="H70:H72"/>
    <mergeCell ref="H73:H75"/>
    <mergeCell ref="H79:H81"/>
    <mergeCell ref="H83:H87"/>
    <mergeCell ref="H88:H91"/>
    <mergeCell ref="D218:N220"/>
    <mergeCell ref="D224:N226"/>
    <mergeCell ref="M233:N235"/>
    <mergeCell ref="D233:D235"/>
    <mergeCell ref="G236:G239"/>
    <mergeCell ref="D227:N229"/>
    <mergeCell ref="E244:F247"/>
    <mergeCell ref="L248:L251"/>
    <mergeCell ref="B233:B235"/>
    <mergeCell ref="D221:N223"/>
    <mergeCell ref="B244:B247"/>
    <mergeCell ref="K289:K292"/>
    <mergeCell ref="I297:I300"/>
    <mergeCell ref="I282:I284"/>
    <mergeCell ref="I279:I281"/>
    <mergeCell ref="A293:A306"/>
    <mergeCell ref="B293:B296"/>
    <mergeCell ref="C293:C296"/>
    <mergeCell ref="D293:D296"/>
    <mergeCell ref="G285:G288"/>
    <mergeCell ref="E301:F306"/>
    <mergeCell ref="E279:F284"/>
    <mergeCell ref="E293:F296"/>
    <mergeCell ref="E285:F288"/>
    <mergeCell ref="G293:G296"/>
    <mergeCell ref="G289:G292"/>
    <mergeCell ref="I304:I306"/>
    <mergeCell ref="J304:J306"/>
    <mergeCell ref="J293:J296"/>
    <mergeCell ref="I301:I303"/>
    <mergeCell ref="I285:I288"/>
    <mergeCell ref="J289:J292"/>
    <mergeCell ref="A285:A292"/>
    <mergeCell ref="D285:D288"/>
    <mergeCell ref="B301:B306"/>
    <mergeCell ref="C304:C306"/>
    <mergeCell ref="C301:C303"/>
    <mergeCell ref="A267:A284"/>
    <mergeCell ref="B267:B269"/>
    <mergeCell ref="A258:A266"/>
    <mergeCell ref="C270:C272"/>
    <mergeCell ref="C273:C275"/>
    <mergeCell ref="D273:D275"/>
    <mergeCell ref="C267:C269"/>
    <mergeCell ref="D270:D272"/>
    <mergeCell ref="D267:D269"/>
    <mergeCell ref="D289:D292"/>
    <mergeCell ref="B285:B288"/>
    <mergeCell ref="D282:D284"/>
    <mergeCell ref="B279:B284"/>
    <mergeCell ref="D297:D300"/>
    <mergeCell ref="C289:C292"/>
    <mergeCell ref="D276:D278"/>
    <mergeCell ref="L285:L288"/>
    <mergeCell ref="D304:D306"/>
    <mergeCell ref="D301:D303"/>
    <mergeCell ref="B297:B300"/>
    <mergeCell ref="J252:J254"/>
    <mergeCell ref="K252:K254"/>
    <mergeCell ref="D244:D247"/>
    <mergeCell ref="D248:D251"/>
    <mergeCell ref="I252:I254"/>
    <mergeCell ref="E270:F272"/>
    <mergeCell ref="G267:G269"/>
    <mergeCell ref="G270:G272"/>
    <mergeCell ref="D255:D257"/>
    <mergeCell ref="E252:F257"/>
    <mergeCell ref="G258:G260"/>
    <mergeCell ref="H244:H247"/>
    <mergeCell ref="H248:H251"/>
    <mergeCell ref="H252:H254"/>
    <mergeCell ref="H255:H257"/>
    <mergeCell ref="H258:H260"/>
    <mergeCell ref="G261:G266"/>
    <mergeCell ref="E297:F300"/>
    <mergeCell ref="G297:G300"/>
    <mergeCell ref="J264:J266"/>
    <mergeCell ref="L282:L284"/>
    <mergeCell ref="K285:K288"/>
    <mergeCell ref="I289:I292"/>
    <mergeCell ref="B258:B260"/>
    <mergeCell ref="C282:C284"/>
    <mergeCell ref="C279:C281"/>
    <mergeCell ref="D279:D281"/>
    <mergeCell ref="B273:B275"/>
    <mergeCell ref="C276:C278"/>
    <mergeCell ref="B276:B278"/>
    <mergeCell ref="B289:B292"/>
    <mergeCell ref="C285:C288"/>
    <mergeCell ref="E258:F260"/>
    <mergeCell ref="B261:B266"/>
    <mergeCell ref="C258:C260"/>
    <mergeCell ref="C261:C263"/>
    <mergeCell ref="D258:D260"/>
    <mergeCell ref="D264:D266"/>
    <mergeCell ref="L270:L272"/>
    <mergeCell ref="E267:F269"/>
    <mergeCell ref="C264:C266"/>
    <mergeCell ref="D261:D263"/>
    <mergeCell ref="B270:B272"/>
    <mergeCell ref="E289:F292"/>
    <mergeCell ref="G273:G275"/>
    <mergeCell ref="C297:C300"/>
    <mergeCell ref="E273:F275"/>
    <mergeCell ref="G279:G284"/>
    <mergeCell ref="G301:G306"/>
    <mergeCell ref="I255:I257"/>
    <mergeCell ref="I230:N230"/>
    <mergeCell ref="M255:N257"/>
    <mergeCell ref="M252:N254"/>
    <mergeCell ref="M297:N300"/>
    <mergeCell ref="J248:J251"/>
    <mergeCell ref="I293:I296"/>
    <mergeCell ref="J270:J272"/>
    <mergeCell ref="M261:N263"/>
    <mergeCell ref="M258:N260"/>
    <mergeCell ref="J267:J269"/>
    <mergeCell ref="K264:K266"/>
    <mergeCell ref="L264:L266"/>
    <mergeCell ref="M264:N266"/>
    <mergeCell ref="I264:I266"/>
    <mergeCell ref="L261:L263"/>
    <mergeCell ref="L236:L239"/>
    <mergeCell ref="G233:G235"/>
    <mergeCell ref="J261:J263"/>
    <mergeCell ref="A233:A235"/>
    <mergeCell ref="G248:G251"/>
    <mergeCell ref="C244:C247"/>
    <mergeCell ref="C248:C251"/>
    <mergeCell ref="J255:J257"/>
    <mergeCell ref="D236:D239"/>
    <mergeCell ref="C252:C254"/>
    <mergeCell ref="D252:D254"/>
    <mergeCell ref="J244:J247"/>
    <mergeCell ref="G252:G257"/>
    <mergeCell ref="B209:B211"/>
    <mergeCell ref="B252:B257"/>
    <mergeCell ref="A206:A208"/>
    <mergeCell ref="B212:B214"/>
    <mergeCell ref="B206:B208"/>
    <mergeCell ref="A212:A214"/>
    <mergeCell ref="B248:B251"/>
    <mergeCell ref="B215:B217"/>
    <mergeCell ref="C215:C217"/>
    <mergeCell ref="B224:B226"/>
    <mergeCell ref="B221:B223"/>
    <mergeCell ref="C221:C223"/>
    <mergeCell ref="C227:C229"/>
    <mergeCell ref="C218:C220"/>
    <mergeCell ref="C233:C235"/>
    <mergeCell ref="A215:A217"/>
    <mergeCell ref="A221:A223"/>
    <mergeCell ref="A224:A226"/>
    <mergeCell ref="C240:C243"/>
    <mergeCell ref="C236:C239"/>
    <mergeCell ref="A218:A220"/>
    <mergeCell ref="C255:C257"/>
    <mergeCell ref="B227:B229"/>
    <mergeCell ref="B218:B220"/>
    <mergeCell ref="A203:A205"/>
    <mergeCell ref="B166:B177"/>
    <mergeCell ref="A130:A145"/>
    <mergeCell ref="C150:D150"/>
    <mergeCell ref="A197:A199"/>
    <mergeCell ref="A192:A193"/>
    <mergeCell ref="A166:A177"/>
    <mergeCell ref="A154:A159"/>
    <mergeCell ref="B178:B182"/>
    <mergeCell ref="B197:B199"/>
    <mergeCell ref="B154:B159"/>
    <mergeCell ref="B146:B153"/>
    <mergeCell ref="C152:D152"/>
    <mergeCell ref="C151:D151"/>
    <mergeCell ref="C157:D157"/>
    <mergeCell ref="B194:B196"/>
    <mergeCell ref="B183:B185"/>
    <mergeCell ref="B160:B165"/>
    <mergeCell ref="C165:D165"/>
    <mergeCell ref="C162:D162"/>
    <mergeCell ref="C174:D174"/>
    <mergeCell ref="A200:A202"/>
    <mergeCell ref="A186:A189"/>
    <mergeCell ref="A191:N191"/>
    <mergeCell ref="A1:N1"/>
    <mergeCell ref="L12:L15"/>
    <mergeCell ref="A7:N7"/>
    <mergeCell ref="J12:J15"/>
    <mergeCell ref="C3:D3"/>
    <mergeCell ref="C4:D4"/>
    <mergeCell ref="C5:D5"/>
    <mergeCell ref="L11:N11"/>
    <mergeCell ref="M12:N15"/>
    <mergeCell ref="K12:K15"/>
    <mergeCell ref="B12:B15"/>
    <mergeCell ref="G12:G15"/>
    <mergeCell ref="I12:I15"/>
    <mergeCell ref="A2:N2"/>
    <mergeCell ref="M8:N10"/>
    <mergeCell ref="K8:K10"/>
    <mergeCell ref="J8:J10"/>
    <mergeCell ref="I8:I10"/>
    <mergeCell ref="G8:G10"/>
    <mergeCell ref="E8:F10"/>
    <mergeCell ref="A8:A10"/>
    <mergeCell ref="L8:L10"/>
    <mergeCell ref="C8:D10"/>
    <mergeCell ref="B8:B10"/>
    <mergeCell ref="A52:A54"/>
    <mergeCell ref="B48:B51"/>
    <mergeCell ref="J58:J64"/>
    <mergeCell ref="C92:D94"/>
    <mergeCell ref="G48:G51"/>
    <mergeCell ref="C58:D64"/>
    <mergeCell ref="G58:G64"/>
    <mergeCell ref="G52:G54"/>
    <mergeCell ref="C65:D67"/>
    <mergeCell ref="C52:D54"/>
    <mergeCell ref="C79:D81"/>
    <mergeCell ref="C88:D91"/>
    <mergeCell ref="E83:F87"/>
    <mergeCell ref="A77:N77"/>
    <mergeCell ref="G92:G94"/>
    <mergeCell ref="M68:N75"/>
    <mergeCell ref="J68:J69"/>
    <mergeCell ref="K83:K87"/>
    <mergeCell ref="K79:K81"/>
    <mergeCell ref="L73:L75"/>
    <mergeCell ref="L70:L72"/>
    <mergeCell ref="L68:L69"/>
    <mergeCell ref="A92:A94"/>
    <mergeCell ref="L88:L91"/>
    <mergeCell ref="A48:A51"/>
    <mergeCell ref="C83:D87"/>
    <mergeCell ref="K70:K72"/>
    <mergeCell ref="B68:B75"/>
    <mergeCell ref="A178:A182"/>
    <mergeCell ref="A160:A165"/>
    <mergeCell ref="C164:D164"/>
    <mergeCell ref="C166:D173"/>
    <mergeCell ref="C158:D158"/>
    <mergeCell ref="C156:D156"/>
    <mergeCell ref="C154:D155"/>
    <mergeCell ref="C175:D175"/>
    <mergeCell ref="E126:F129"/>
    <mergeCell ref="J130:J137"/>
    <mergeCell ref="J95:J97"/>
    <mergeCell ref="I68:I69"/>
    <mergeCell ref="K55:K57"/>
    <mergeCell ref="J79:J81"/>
    <mergeCell ref="K95:K97"/>
    <mergeCell ref="E119:F121"/>
    <mergeCell ref="B119:B121"/>
    <mergeCell ref="J154:J159"/>
    <mergeCell ref="C70:D72"/>
    <mergeCell ref="E79:F81"/>
    <mergeCell ref="B192:B193"/>
    <mergeCell ref="B186:B189"/>
    <mergeCell ref="D197:N199"/>
    <mergeCell ref="C183:D185"/>
    <mergeCell ref="H183:H185"/>
    <mergeCell ref="H186:H189"/>
    <mergeCell ref="K183:K185"/>
    <mergeCell ref="A65:A67"/>
    <mergeCell ref="B65:B67"/>
    <mergeCell ref="L83:L87"/>
    <mergeCell ref="A95:A97"/>
    <mergeCell ref="E146:F153"/>
    <mergeCell ref="G146:G149"/>
    <mergeCell ref="E154:F159"/>
    <mergeCell ref="K126:K129"/>
    <mergeCell ref="K130:K137"/>
    <mergeCell ref="B126:B129"/>
    <mergeCell ref="G126:G129"/>
    <mergeCell ref="H126:H129"/>
    <mergeCell ref="H178:H182"/>
    <mergeCell ref="E178:F182"/>
    <mergeCell ref="G178:G182"/>
    <mergeCell ref="K186:K189"/>
    <mergeCell ref="A183:A185"/>
    <mergeCell ref="C192:C193"/>
    <mergeCell ref="D192:N193"/>
    <mergeCell ref="L186:L189"/>
    <mergeCell ref="C186:D189"/>
    <mergeCell ref="J186:J189"/>
    <mergeCell ref="L183:L185"/>
    <mergeCell ref="J183:J185"/>
    <mergeCell ref="M183:N185"/>
    <mergeCell ref="E186:F189"/>
    <mergeCell ref="E183:F185"/>
    <mergeCell ref="G183:G185"/>
    <mergeCell ref="M186:N189"/>
    <mergeCell ref="L166:L177"/>
    <mergeCell ref="E166:F177"/>
    <mergeCell ref="J178:J182"/>
    <mergeCell ref="C153:D153"/>
    <mergeCell ref="C146:D149"/>
    <mergeCell ref="B130:B145"/>
    <mergeCell ref="C138:D145"/>
    <mergeCell ref="G154:G155"/>
    <mergeCell ref="I154:I159"/>
    <mergeCell ref="C159:D159"/>
    <mergeCell ref="K138:K145"/>
    <mergeCell ref="H130:H137"/>
    <mergeCell ref="H138:H145"/>
    <mergeCell ref="H146:H149"/>
    <mergeCell ref="H154:H155"/>
    <mergeCell ref="G166:G173"/>
    <mergeCell ref="G160:G161"/>
    <mergeCell ref="I178:I182"/>
    <mergeCell ref="E160:F165"/>
    <mergeCell ref="C160:D161"/>
    <mergeCell ref="C178:D182"/>
    <mergeCell ref="C177:D177"/>
    <mergeCell ref="H160:H161"/>
    <mergeCell ref="H166:H173"/>
    <mergeCell ref="M58:N64"/>
    <mergeCell ref="A20:A24"/>
    <mergeCell ref="J20:J24"/>
    <mergeCell ref="J38:J40"/>
    <mergeCell ref="K30:K31"/>
    <mergeCell ref="E20:F24"/>
    <mergeCell ref="E25:F28"/>
    <mergeCell ref="L34:L36"/>
    <mergeCell ref="L32:L33"/>
    <mergeCell ref="K32:K33"/>
    <mergeCell ref="J34:J36"/>
    <mergeCell ref="J32:J33"/>
    <mergeCell ref="K38:K40"/>
    <mergeCell ref="L30:L31"/>
    <mergeCell ref="L38:L40"/>
    <mergeCell ref="J30:J31"/>
    <mergeCell ref="I25:I28"/>
    <mergeCell ref="E34:F36"/>
    <mergeCell ref="G32:G33"/>
    <mergeCell ref="G30:G31"/>
    <mergeCell ref="B20:B24"/>
    <mergeCell ref="B29:B36"/>
    <mergeCell ref="A29:A36"/>
    <mergeCell ref="A55:A57"/>
    <mergeCell ref="E32:F33"/>
    <mergeCell ref="B55:B57"/>
    <mergeCell ref="C34:D36"/>
    <mergeCell ref="G41:G43"/>
    <mergeCell ref="E38:F40"/>
    <mergeCell ref="G34:G36"/>
    <mergeCell ref="G55:G57"/>
    <mergeCell ref="B52:B54"/>
    <mergeCell ref="C55:D57"/>
    <mergeCell ref="E52:F54"/>
    <mergeCell ref="E55:F57"/>
    <mergeCell ref="C48:D51"/>
    <mergeCell ref="G20:G24"/>
    <mergeCell ref="C32:D33"/>
    <mergeCell ref="M37:N37"/>
    <mergeCell ref="M29:N36"/>
    <mergeCell ref="I44:I47"/>
    <mergeCell ref="I48:I51"/>
    <mergeCell ref="L52:L54"/>
    <mergeCell ref="I73:I75"/>
    <mergeCell ref="I38:I40"/>
    <mergeCell ref="K65:K67"/>
    <mergeCell ref="I65:I67"/>
    <mergeCell ref="L58:L64"/>
    <mergeCell ref="I58:I64"/>
    <mergeCell ref="I41:I43"/>
    <mergeCell ref="J55:J57"/>
    <mergeCell ref="K58:K64"/>
    <mergeCell ref="K73:K75"/>
    <mergeCell ref="L41:L43"/>
    <mergeCell ref="K41:K43"/>
    <mergeCell ref="L44:L47"/>
    <mergeCell ref="L48:L51"/>
    <mergeCell ref="M55:N57"/>
    <mergeCell ref="L55:L57"/>
    <mergeCell ref="E70:F72"/>
    <mergeCell ref="I20:I24"/>
    <mergeCell ref="K34:K36"/>
    <mergeCell ref="C130:D137"/>
    <mergeCell ref="E130:F137"/>
    <mergeCell ref="C122:D125"/>
    <mergeCell ref="K122:K125"/>
    <mergeCell ref="M41:N43"/>
    <mergeCell ref="M44:N47"/>
    <mergeCell ref="M48:N51"/>
    <mergeCell ref="J41:J43"/>
    <mergeCell ref="M52:N54"/>
    <mergeCell ref="K44:K47"/>
    <mergeCell ref="K48:K51"/>
    <mergeCell ref="J52:J54"/>
    <mergeCell ref="C20:D24"/>
    <mergeCell ref="M20:N24"/>
    <mergeCell ref="K20:K24"/>
    <mergeCell ref="J25:J28"/>
    <mergeCell ref="M25:N28"/>
    <mergeCell ref="L20:L24"/>
    <mergeCell ref="K25:K28"/>
    <mergeCell ref="L25:L28"/>
    <mergeCell ref="M38:N40"/>
    <mergeCell ref="C30:D31"/>
    <mergeCell ref="J83:J87"/>
    <mergeCell ref="E112:F112"/>
    <mergeCell ref="C102:D114"/>
    <mergeCell ref="M83:N87"/>
    <mergeCell ref="E58:F64"/>
    <mergeCell ref="G98:G101"/>
    <mergeCell ref="E30:F31"/>
    <mergeCell ref="G25:G28"/>
    <mergeCell ref="C25:D28"/>
    <mergeCell ref="E29:F29"/>
    <mergeCell ref="C29:D29"/>
    <mergeCell ref="I30:I31"/>
    <mergeCell ref="I34:I36"/>
    <mergeCell ref="I32:I33"/>
    <mergeCell ref="A78:N78"/>
    <mergeCell ref="A58:A64"/>
    <mergeCell ref="A25:A28"/>
    <mergeCell ref="B25:B28"/>
    <mergeCell ref="A37:A43"/>
    <mergeCell ref="A44:A47"/>
    <mergeCell ref="J44:J47"/>
    <mergeCell ref="J48:J51"/>
    <mergeCell ref="B44:B47"/>
    <mergeCell ref="L102:L114"/>
    <mergeCell ref="M118:N118"/>
    <mergeCell ref="C98:D101"/>
    <mergeCell ref="A117:N117"/>
    <mergeCell ref="K52:K54"/>
    <mergeCell ref="I70:I72"/>
    <mergeCell ref="I83:I87"/>
    <mergeCell ref="I55:I57"/>
    <mergeCell ref="I92:I94"/>
    <mergeCell ref="E48:F51"/>
    <mergeCell ref="G65:G67"/>
    <mergeCell ref="G73:G75"/>
    <mergeCell ref="G70:G72"/>
    <mergeCell ref="G68:G69"/>
    <mergeCell ref="I52:I54"/>
    <mergeCell ref="E68:F69"/>
    <mergeCell ref="M102:N114"/>
    <mergeCell ref="E108:F108"/>
    <mergeCell ref="E73:F75"/>
    <mergeCell ref="C73:D75"/>
    <mergeCell ref="B58:B64"/>
    <mergeCell ref="L65:L67"/>
    <mergeCell ref="M65:N67"/>
    <mergeCell ref="E65:F67"/>
    <mergeCell ref="J65:J67"/>
    <mergeCell ref="K68:K69"/>
    <mergeCell ref="J70:J72"/>
    <mergeCell ref="K240:K243"/>
    <mergeCell ref="J240:J243"/>
    <mergeCell ref="I244:I247"/>
    <mergeCell ref="I270:I272"/>
    <mergeCell ref="J276:J278"/>
    <mergeCell ref="K276:K278"/>
    <mergeCell ref="I248:I251"/>
    <mergeCell ref="I267:I269"/>
    <mergeCell ref="K244:K247"/>
    <mergeCell ref="I276:I278"/>
    <mergeCell ref="A116:N116"/>
    <mergeCell ref="E276:F278"/>
    <mergeCell ref="G276:G278"/>
    <mergeCell ref="L240:L243"/>
    <mergeCell ref="M276:N278"/>
    <mergeCell ref="M267:N269"/>
    <mergeCell ref="M270:N272"/>
    <mergeCell ref="K273:K275"/>
    <mergeCell ref="L276:L278"/>
    <mergeCell ref="J273:J275"/>
    <mergeCell ref="I258:I260"/>
    <mergeCell ref="I273:I275"/>
    <mergeCell ref="K261:K263"/>
    <mergeCell ref="L273:L275"/>
    <mergeCell ref="L267:L269"/>
    <mergeCell ref="K267:K269"/>
    <mergeCell ref="K270:K272"/>
    <mergeCell ref="M273:N275"/>
    <mergeCell ref="A232:N232"/>
    <mergeCell ref="M248:N251"/>
    <mergeCell ref="M244:N247"/>
    <mergeCell ref="D240:D243"/>
    <mergeCell ref="B240:B243"/>
    <mergeCell ref="B236:B239"/>
    <mergeCell ref="I240:I243"/>
    <mergeCell ref="L244:L247"/>
    <mergeCell ref="E233:F235"/>
    <mergeCell ref="E261:F266"/>
    <mergeCell ref="I261:I263"/>
    <mergeCell ref="K255:K257"/>
    <mergeCell ref="L255:L257"/>
    <mergeCell ref="G244:G247"/>
    <mergeCell ref="E248:F251"/>
    <mergeCell ref="L252:L254"/>
    <mergeCell ref="L233:L235"/>
    <mergeCell ref="A236:A257"/>
    <mergeCell ref="D212:N214"/>
    <mergeCell ref="J236:J239"/>
    <mergeCell ref="M240:N243"/>
    <mergeCell ref="J233:J235"/>
    <mergeCell ref="K233:K235"/>
    <mergeCell ref="H240:H243"/>
    <mergeCell ref="A194:A196"/>
    <mergeCell ref="A209:A211"/>
    <mergeCell ref="K248:K251"/>
    <mergeCell ref="E240:F243"/>
    <mergeCell ref="G240:G243"/>
    <mergeCell ref="B200:B202"/>
    <mergeCell ref="D194:N196"/>
    <mergeCell ref="C200:C202"/>
    <mergeCell ref="C197:C199"/>
    <mergeCell ref="C194:C196"/>
    <mergeCell ref="A227:A229"/>
    <mergeCell ref="B203:B205"/>
    <mergeCell ref="D215:N217"/>
    <mergeCell ref="C203:C205"/>
    <mergeCell ref="C212:C214"/>
    <mergeCell ref="D206:N208"/>
    <mergeCell ref="C206:C208"/>
    <mergeCell ref="D209:N211"/>
    <mergeCell ref="I16:I19"/>
    <mergeCell ref="J16:J19"/>
    <mergeCell ref="K16:K19"/>
    <mergeCell ref="L16:L19"/>
    <mergeCell ref="M16:N19"/>
    <mergeCell ref="A12:A19"/>
    <mergeCell ref="B16:B19"/>
    <mergeCell ref="C16:D19"/>
    <mergeCell ref="E16:F19"/>
    <mergeCell ref="G16:G19"/>
    <mergeCell ref="C12:D15"/>
    <mergeCell ref="E12:F15"/>
    <mergeCell ref="H8:H10"/>
    <mergeCell ref="H12:H15"/>
    <mergeCell ref="H16:H19"/>
    <mergeCell ref="H20:H24"/>
    <mergeCell ref="H25:H28"/>
    <mergeCell ref="H30:H31"/>
    <mergeCell ref="H32:H33"/>
    <mergeCell ref="H34:H36"/>
    <mergeCell ref="H38:H40"/>
    <mergeCell ref="H92:H94"/>
    <mergeCell ref="H95:H97"/>
    <mergeCell ref="H98:H101"/>
    <mergeCell ref="G114:H114"/>
    <mergeCell ref="G113:H113"/>
    <mergeCell ref="G112:H112"/>
    <mergeCell ref="G111:H111"/>
    <mergeCell ref="G110:H110"/>
    <mergeCell ref="G109:H109"/>
    <mergeCell ref="G108:H108"/>
    <mergeCell ref="G102:H107"/>
    <mergeCell ref="L154:L159"/>
    <mergeCell ref="K146:K153"/>
    <mergeCell ref="L146:L153"/>
    <mergeCell ref="I160:I165"/>
    <mergeCell ref="M166:N177"/>
    <mergeCell ref="K166:K177"/>
    <mergeCell ref="K178:K182"/>
    <mergeCell ref="C176:D176"/>
    <mergeCell ref="H289:H292"/>
    <mergeCell ref="H233:H235"/>
    <mergeCell ref="H236:H239"/>
    <mergeCell ref="D200:N202"/>
    <mergeCell ref="I236:I239"/>
    <mergeCell ref="M236:N239"/>
    <mergeCell ref="D203:N205"/>
    <mergeCell ref="K236:K239"/>
    <mergeCell ref="I233:I235"/>
    <mergeCell ref="M160:N165"/>
    <mergeCell ref="C209:C211"/>
    <mergeCell ref="C224:C226"/>
    <mergeCell ref="C163:D163"/>
    <mergeCell ref="I166:I177"/>
    <mergeCell ref="D230:G230"/>
    <mergeCell ref="E236:F239"/>
    <mergeCell ref="H293:H296"/>
    <mergeCell ref="H297:H300"/>
    <mergeCell ref="H301:H303"/>
    <mergeCell ref="H304:H306"/>
    <mergeCell ref="H261:H263"/>
    <mergeCell ref="H264:H266"/>
    <mergeCell ref="H267:H269"/>
    <mergeCell ref="H270:H272"/>
    <mergeCell ref="H273:H275"/>
    <mergeCell ref="H276:H278"/>
    <mergeCell ref="H279:H281"/>
    <mergeCell ref="H282:H284"/>
    <mergeCell ref="H285:H288"/>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75" max="13" man="1"/>
    <brk id="189" max="16383" man="1"/>
    <brk id="230" max="16383" man="1"/>
  </rowBreaks>
  <ignoredErrors>
    <ignoredError sqref="K98 K17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2016-06-20T08:47:38Z</cp:lastPrinted>
  <dcterms:created xsi:type="dcterms:W3CDTF">2014-05-13T07:40:59Z</dcterms:created>
  <dcterms:modified xsi:type="dcterms:W3CDTF">2016-06-21T10:06:44Z</dcterms:modified>
</cp:coreProperties>
</file>