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G:\Oxfordshire\Executive Team\SECRETARIAT\2019 Papers\Board of Directors\Jan 19\"/>
    </mc:Choice>
  </mc:AlternateContent>
  <xr:revisionPtr revIDLastSave="0" documentId="13_ncr:1_{90048D9E-BB25-4946-AD78-8AC19ACD3597}" xr6:coauthVersionLast="36" xr6:coauthVersionMax="36" xr10:uidLastSave="{00000000-0000-0000-0000-000000000000}"/>
  <bookViews>
    <workbookView xWindow="0" yWindow="0" windowWidth="21600" windowHeight="8475" xr2:uid="{00000000-000D-0000-FFFF-FFFF00000000}"/>
  </bookViews>
  <sheets>
    <sheet name="Risk Register" sheetId="1" r:id="rId1"/>
    <sheet name="Sheet1" sheetId="2"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8" i="1" l="1"/>
  <c r="G8" i="1" l="1"/>
  <c r="G10" i="1"/>
  <c r="G12" i="1"/>
  <c r="G14" i="1"/>
</calcChain>
</file>

<file path=xl/sharedStrings.xml><?xml version="1.0" encoding="utf-8"?>
<sst xmlns="http://schemas.openxmlformats.org/spreadsheetml/2006/main" count="67" uniqueCount="53">
  <si>
    <t>Risk no.</t>
  </si>
  <si>
    <t>Impacts</t>
  </si>
  <si>
    <t>Risk Type</t>
  </si>
  <si>
    <t>Likelihood</t>
  </si>
  <si>
    <t>Impact</t>
  </si>
  <si>
    <t>Risk Score</t>
  </si>
  <si>
    <t>Mitigation</t>
  </si>
  <si>
    <t>Risk Owner</t>
  </si>
  <si>
    <t>Update</t>
  </si>
  <si>
    <t>• Clinical
• Reputational 
• Regulatory</t>
  </si>
  <si>
    <t xml:space="preserve">• Clinical
• Reputational 
• Regulatory
</t>
  </si>
  <si>
    <t xml:space="preserve">• Non-treatment of medical conditions
• Increased risk of clinical decline of patients
</t>
  </si>
  <si>
    <t xml:space="preserve">• Clinical
• Reputational
• Regulatory
• Financial 
</t>
  </si>
  <si>
    <t>Supply of non-clinical consumables, goods and services</t>
  </si>
  <si>
    <t>Workforce</t>
  </si>
  <si>
    <t>Supply of medicines and vaccines</t>
  </si>
  <si>
    <t>Research and clinical trials</t>
  </si>
  <si>
    <t>Data sharing, processing and access</t>
  </si>
  <si>
    <t>Reciprocal Healthcare</t>
  </si>
  <si>
    <t>The EU rules covering clinical trials will no longer apply</t>
  </si>
  <si>
    <t>Oxford Health NHS Foundation Trust - United Kingdom Exit from the European Union Risk Assessment</t>
  </si>
  <si>
    <t xml:space="preserve">Risk </t>
  </si>
  <si>
    <t>• Inability to treat or diagnose patients due to lack of data
• Unable to complete medical studies and research due to lack of data</t>
  </si>
  <si>
    <t xml:space="preserve">Mike Marven, chief pharmacist </t>
  </si>
  <si>
    <t>Supply of medical devices and clinical consumables</t>
  </si>
  <si>
    <r>
      <rPr>
        <sz val="11"/>
        <rFont val="Calibri"/>
        <family val="2"/>
        <scheme val="minor"/>
      </rPr>
      <t>1. Business continuity plans - 14 days supply of medicines routinely held; substitution of medicines
2. Prioritisation of patients</t>
    </r>
    <r>
      <rPr>
        <sz val="11"/>
        <color rgb="FFFF0000"/>
        <rFont val="Calibri"/>
        <family val="2"/>
        <scheme val="minor"/>
      </rPr>
      <t xml:space="preserve">
</t>
    </r>
    <r>
      <rPr>
        <sz val="11"/>
        <rFont val="Calibri"/>
        <family val="2"/>
        <scheme val="minor"/>
      </rPr>
      <t xml:space="preserve">3. National plan to stockpile six weeks supply of medicines 
4. National plan to increase roll on roll off capacity and prioritise medicines </t>
    </r>
  </si>
  <si>
    <t xml:space="preserve">• Non-treatment of medical conditions
• Increased risk of deterioration of patients conditions and death; increased bed occupancy
</t>
  </si>
  <si>
    <t>Shortages of medicines and vaccines</t>
  </si>
  <si>
    <t xml:space="preserve">Cessation of reciprocal healthcare </t>
  </si>
  <si>
    <t>• Non-treatment of medical conditions 
• Increased risk of clinical decline
• Failure to meet targets</t>
  </si>
  <si>
    <t>•  Medical trials will be stopped
•  Reputational risk</t>
  </si>
  <si>
    <t>Shortage of staff members due to EU nationals leaving the UK</t>
  </si>
  <si>
    <t xml:space="preserve">• Clinical
• Reputational 
• Regulatory
• Financial (increased use of agency to cover)
</t>
  </si>
  <si>
    <t>1. Business continuity plans
2. Prioritisation of patients
3. NHS Supply chain (approximately 50% of Trust supplies) - national plan to stockpile six week buffer stock
4. Non NHS supply chain suppliers (remaining 50% of Trust supplies) are mostly UK based, only a small number of non-UK based suppliers.  Finance department has confirmed these suppliers have been identified by DHSC and therefore are already engaged with (as listed on Annex A of the letter dated 12th October) in which case no further action is required. One supplier to OHFT which may not have been contacted by DHSC has been identified (i.e. inpatient catering where significant amounts of seasonal fresh produce is imported by our supplier) and has provided assurances with regard to their own contingency plans.</t>
  </si>
  <si>
    <t xml:space="preserve">1. Business continuity plans
2. Prioritisation of patients
3. NHS Supply chain (approximately 50% of Trust supplies) - national plan to stockpile six week buffer stock
4. Non NHS supply chain suppliers (remaining 50% of Trust supplies) are mostly UK based, only a small number of non-UK based suppliers.  Finance department has confirmed these suppliers have been identified by DHSC and therefore are already engaged with (as listed on Annex A of the letter dated 12th October) in which case no further action is required. 
</t>
  </si>
  <si>
    <t xml:space="preserve">Shortages of medical devices and clinical consumables </t>
  </si>
  <si>
    <t xml:space="preserve">Shortages of non-clinical consumables, goods and services due to increased time for imports to clear customs </t>
  </si>
  <si>
    <t xml:space="preserve">Electronic data which is held on EU servers may be inaccessible </t>
  </si>
  <si>
    <t>Mike McEnaney, director of finance</t>
  </si>
  <si>
    <t>Tim Boylin, director of human resources</t>
  </si>
  <si>
    <t>Martyn Ward, chief information officer</t>
  </si>
  <si>
    <t>Bill Wells, interim deputy director of research</t>
  </si>
  <si>
    <t xml:space="preserve">1. Business continuity plans
2. Prioritisation of patients
3. Participation in pilot programme to enable EU staff members working for OHFT to apply for settled status - 21 staff members applied.  Total EU staff members working for OHFT is 355 (Scientific &amp; Technical  44, additional Clinical Services 106, administrative &amp; clerical  58, allied health professionals  14; estates &amp; ancillary  44, medical &amp; dental  33, nursing &amp; midwifery Registered 55, students 1).
4. Communication and reassurance through intranet messages, line management and HR support to affected staff.
</t>
  </si>
  <si>
    <t>Dominic Hardisty, chief operating officer</t>
  </si>
  <si>
    <t>In a ‘no deal’ scenario, UK nationals resident in the EU, EEA and Switzerland may experience limitations to their access to healthcare services. The Government is therefore seeking to protect current reciprocal healthcare rights through transitional bilateral agreements with other member states.  The Government has recently introduced the Healthcare (International Arrangements) Bill to ensure we have the legal powers to enter into such agreements in a ‘no deal’ scenario. The Bill could support a broad continuance of the existing reciprocal healthcare rights under current EU regulations (such as the European Health Insurance Card).</t>
  </si>
  <si>
    <t>National work to ensure that EU rules continue to apply</t>
  </si>
  <si>
    <t xml:space="preserve">Detailed risk assessment ongoing </t>
  </si>
  <si>
    <r>
      <t xml:space="preserve">Extract from assurance statement received from Tillery Valley (inpatient catering): Following the Brexit referendum result, we set up a Brexit Taskforce which has met regularly, comprises senior business leaders and is chaired by our UK &amp; Ireland Chairman. The taskforce has been monitoring developments, managing risk and overseeing key workstreams and stakeholder engagement.  </t>
    </r>
    <r>
      <rPr>
        <b/>
        <sz val="11"/>
        <rFont val="Calibri"/>
        <family val="2"/>
        <scheme val="minor"/>
      </rPr>
      <t xml:space="preserve">Re: Potential border issues disrupting the flow of goods from the EU into the UK, </t>
    </r>
    <r>
      <rPr>
        <sz val="11"/>
        <rFont val="Calibri"/>
        <family val="2"/>
        <scheme val="minor"/>
      </rPr>
      <t>there are a number of activities we are doing to plan and prepare for potential border delays including engaging extensively with our supply chain partners to help identify risks and work in partnership to resolve issues including: 
• Assessing the adequacy of our suppliers’ Brexit planning; • Discussed UK warehousing options with our suppliers; • Built additional resilience into our supply chain to change suppliers/product if required; • Preparing menu changes/re-design to respond to produce availability; • Reviewed UK sourced product options; • Ensuring availability of critical spares.</t>
    </r>
  </si>
  <si>
    <t>updated 23/01/2019</t>
  </si>
  <si>
    <t>Unlikely to have an immediate effect because EU regulations would take a long-time to roll back. 
We are linked in with the NIHR regarding potential impacts. EU regulations make research more difficult. We will continue to monitor and report back any changes</t>
  </si>
  <si>
    <t xml:space="preserve">Business continuity plans
</t>
  </si>
  <si>
    <t>There is a risk that UK ex-pat communities may return to the UK to access healthcare.  Whilst this may pose a risk to services such as MIU and OoH where access is free at the point of delivery and open in access, all other services in the directorate are accessed through referral where the patient is registered to a GP within the CCG area, as such funding arrangements cover this. The risks are smaller for our services than acute trusts where diagnostic and expensive interventions are more common. It will however be almost impossible to predict the effect until further clarity is available.</t>
  </si>
  <si>
    <t>APPENDIX B - EU EXIT OPERATIONAL READINESS - RISK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</si>
</sst>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1"/>
      <name val="Calibri"/>
      <family val="2"/>
      <scheme val="minor"/>
    </font>
    <font>
      <sz val="11"/>
      <color rgb="FFFF0000"/>
      <name val="Calibri"/>
      <family val="2"/>
      <scheme val="minor"/>
    </font>
    <font>
      <sz val="11"/>
      <name val="Calibri"/>
      <family val="2"/>
      <scheme val="minor"/>
    </font>
    <font>
      <b/>
      <sz val="16"/>
      <color theme="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3" fillId="0" borderId="0" xfId="0" applyFont="1"/>
    <xf numFmtId="1" fontId="2" fillId="0" borderId="0" xfId="0" applyNumberFormat="1" applyFont="1"/>
    <xf numFmtId="1" fontId="0" fillId="0" borderId="0" xfId="0" applyNumberFormat="1"/>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4" fillId="4" borderId="2" xfId="0" applyFont="1" applyFill="1" applyBorder="1" applyAlignment="1">
      <alignment vertical="center" wrapText="1"/>
    </xf>
    <xf numFmtId="0" fontId="4" fillId="4" borderId="1" xfId="0" applyFont="1" applyFill="1" applyBorder="1" applyAlignment="1">
      <alignment vertical="center" wrapText="1"/>
    </xf>
    <xf numFmtId="0" fontId="4" fillId="4" borderId="3" xfId="0" applyFont="1" applyFill="1" applyBorder="1" applyAlignment="1">
      <alignment wrapText="1"/>
    </xf>
    <xf numFmtId="0" fontId="5" fillId="4" borderId="3" xfId="0" applyFont="1" applyFill="1" applyBorder="1" applyAlignment="1">
      <alignment horizontal="center" vertical="center" wrapText="1"/>
    </xf>
    <xf numFmtId="0" fontId="5" fillId="4" borderId="2" xfId="0" applyNumberFormat="1" applyFont="1" applyFill="1" applyBorder="1" applyAlignment="1">
      <alignment horizontal="center" vertical="center" wrapText="1"/>
    </xf>
    <xf numFmtId="0" fontId="4" fillId="4" borderId="2" xfId="0" applyFont="1" applyFill="1" applyBorder="1" applyAlignment="1">
      <alignment horizontal="left" wrapText="1"/>
    </xf>
    <xf numFmtId="0" fontId="4" fillId="4" borderId="1" xfId="0" applyFont="1" applyFill="1" applyBorder="1" applyAlignment="1">
      <alignment horizontal="left" vertical="center" wrapText="1"/>
    </xf>
    <xf numFmtId="0" fontId="1" fillId="4" borderId="1" xfId="0" applyFont="1" applyFill="1" applyBorder="1" applyAlignment="1">
      <alignment wrapText="1"/>
    </xf>
    <xf numFmtId="0" fontId="0" fillId="4" borderId="2" xfId="0" applyFill="1" applyBorder="1" applyAlignment="1">
      <alignment vertical="center" wrapText="1"/>
    </xf>
    <xf numFmtId="0" fontId="0" fillId="4" borderId="1" xfId="0" applyFill="1" applyBorder="1" applyAlignment="1">
      <alignment vertical="center" wrapText="1"/>
    </xf>
    <xf numFmtId="0" fontId="0" fillId="4" borderId="3" xfId="0" applyFill="1" applyBorder="1" applyAlignment="1">
      <alignment wrapText="1"/>
    </xf>
    <xf numFmtId="0" fontId="1" fillId="4" borderId="3" xfId="0" applyFont="1" applyFill="1" applyBorder="1" applyAlignment="1">
      <alignment horizontal="center" vertical="center" wrapText="1"/>
    </xf>
    <xf numFmtId="0" fontId="1" fillId="4" borderId="2" xfId="0" applyNumberFormat="1" applyFont="1" applyFill="1" applyBorder="1" applyAlignment="1">
      <alignment horizontal="center" vertical="center" wrapText="1"/>
    </xf>
    <xf numFmtId="0" fontId="0" fillId="4" borderId="2" xfId="0" applyFill="1" applyBorder="1" applyAlignment="1">
      <alignment horizontal="left" wrapText="1"/>
    </xf>
    <xf numFmtId="0" fontId="0" fillId="4" borderId="1" xfId="0" applyFill="1" applyBorder="1" applyAlignment="1">
      <alignment horizontal="left" vertical="center" wrapText="1"/>
    </xf>
    <xf numFmtId="1" fontId="1" fillId="4" borderId="3" xfId="0" quotePrefix="1" applyNumberFormat="1" applyFont="1" applyFill="1" applyBorder="1" applyAlignment="1">
      <alignment horizontal="right" vertical="center" wrapText="1"/>
    </xf>
    <xf numFmtId="1" fontId="6" fillId="4" borderId="3" xfId="0" applyNumberFormat="1" applyFont="1" applyFill="1" applyBorder="1" applyAlignment="1">
      <alignment horizontal="right" vertical="top" wrapText="1"/>
    </xf>
    <xf numFmtId="0" fontId="0" fillId="4" borderId="1" xfId="0" applyFill="1" applyBorder="1" applyAlignment="1">
      <alignment wrapText="1"/>
    </xf>
    <xf numFmtId="0" fontId="1" fillId="4" borderId="1" xfId="0"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1" fontId="1" fillId="4" borderId="3" xfId="0" quotePrefix="1" applyNumberFormat="1" applyFont="1" applyFill="1" applyBorder="1" applyAlignment="1">
      <alignment horizontal="left" vertical="center" wrapText="1"/>
    </xf>
    <xf numFmtId="1" fontId="1" fillId="4" borderId="3" xfId="0" applyNumberFormat="1" applyFont="1" applyFill="1" applyBorder="1" applyAlignment="1">
      <alignment horizontal="left" vertical="center" wrapText="1"/>
    </xf>
    <xf numFmtId="1" fontId="4" fillId="6" borderId="1" xfId="0" applyNumberFormat="1" applyFont="1" applyFill="1" applyBorder="1" applyAlignment="1">
      <alignment vertical="center" wrapText="1"/>
    </xf>
    <xf numFmtId="0" fontId="4" fillId="6" borderId="1" xfId="0" applyFont="1" applyFill="1" applyBorder="1" applyAlignment="1">
      <alignment vertical="center" wrapText="1"/>
    </xf>
    <xf numFmtId="0" fontId="1" fillId="4" borderId="1" xfId="0" applyFont="1" applyFill="1" applyBorder="1" applyAlignment="1">
      <alignment vertical="center" wrapText="1"/>
    </xf>
    <xf numFmtId="1" fontId="6" fillId="4" borderId="3" xfId="0" applyNumberFormat="1" applyFont="1" applyFill="1" applyBorder="1" applyAlignment="1">
      <alignment horizontal="center" vertical="top" wrapText="1"/>
    </xf>
    <xf numFmtId="1" fontId="6" fillId="0" borderId="0" xfId="0" applyNumberFormat="1" applyFont="1"/>
    <xf numFmtId="0" fontId="7" fillId="0" borderId="1" xfId="0" applyFont="1" applyBorder="1" applyAlignment="1">
      <alignment horizontal="left" vertical="center" wrapText="1"/>
    </xf>
    <xf numFmtId="0" fontId="7" fillId="0" borderId="0" xfId="0" applyFont="1"/>
    <xf numFmtId="1" fontId="8" fillId="0" borderId="1" xfId="0" quotePrefix="1" applyNumberFormat="1" applyFont="1" applyBorder="1" applyAlignment="1">
      <alignment horizontal="center" vertical="center" wrapText="1"/>
    </xf>
    <xf numFmtId="0" fontId="6"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6" fillId="2" borderId="1" xfId="0" applyFont="1" applyFill="1" applyBorder="1" applyAlignment="1">
      <alignment horizontal="center" vertical="center" wrapText="1"/>
    </xf>
    <xf numFmtId="0" fontId="8" fillId="0" borderId="0" xfId="0" applyFont="1"/>
    <xf numFmtId="1" fontId="8" fillId="0" borderId="3" xfId="0" quotePrefix="1" applyNumberFormat="1" applyFont="1" applyBorder="1" applyAlignment="1">
      <alignment horizontal="center" vertical="center" wrapText="1"/>
    </xf>
    <xf numFmtId="0" fontId="8" fillId="0" borderId="2" xfId="0" applyFont="1" applyBorder="1" applyAlignment="1">
      <alignment vertical="center" wrapText="1"/>
    </xf>
    <xf numFmtId="0" fontId="6" fillId="0" borderId="1" xfId="0" applyFont="1" applyBorder="1" applyAlignment="1">
      <alignment horizontal="center" vertical="center" wrapText="1"/>
    </xf>
    <xf numFmtId="0" fontId="6" fillId="5" borderId="1"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 fontId="9" fillId="0" borderId="0" xfId="0" applyNumberFormat="1" applyFont="1" applyAlignment="1">
      <alignment horizontal="center"/>
    </xf>
    <xf numFmtId="1" fontId="0" fillId="0" borderId="0" xfId="0" applyNumberFormat="1" applyAlignment="1">
      <alignment horizontal="center"/>
    </xf>
  </cellXfs>
  <cellStyles count="1">
    <cellStyle name="Normal" xfId="0" builtinId="0"/>
  </cellStyles>
  <dxfs count="13">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b/>
      </font>
      <numFmt numFmtId="0" formatCode="Genera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font>
        <b/>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bottom" textRotation="0" wrapText="1" indent="0" justifyLastLine="0" shrinkToFit="0" readingOrder="0"/>
    </dxf>
    <dxf>
      <border>
        <bottom style="thin">
          <color indexed="64"/>
        </bottom>
      </border>
    </dxf>
    <dxf>
      <font>
        <strike val="0"/>
        <outline val="0"/>
        <shadow val="0"/>
        <u val="none"/>
        <vertAlign val="baseline"/>
        <sz val="12"/>
        <color auto="1"/>
        <name val="Calibri"/>
        <scheme val="minor"/>
      </font>
      <fill>
        <patternFill patternType="solid">
          <fgColor indexed="64"/>
          <bgColor theme="4" tint="0.399975585192419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142875</xdr:rowOff>
    </xdr:from>
    <xdr:to>
      <xdr:col>6</xdr:col>
      <xdr:colOff>38100</xdr:colOff>
      <xdr:row>26</xdr:row>
      <xdr:rowOff>95250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590125"/>
          <a:ext cx="9594850" cy="149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J18" totalsRowShown="0" headerRowDxfId="12" dataDxfId="10" headerRowBorderDxfId="11">
  <autoFilter ref="A4:J18" xr:uid="{00000000-0009-0000-0100-000001000000}"/>
  <tableColumns count="10">
    <tableColumn id="1" xr3:uid="{00000000-0010-0000-0000-000001000000}" name="Risk no." dataDxfId="9"/>
    <tableColumn id="2" xr3:uid="{00000000-0010-0000-0000-000002000000}" name="Risk " dataDxfId="8"/>
    <tableColumn id="3" xr3:uid="{00000000-0010-0000-0000-000003000000}" name="Impacts" dataDxfId="7"/>
    <tableColumn id="4" xr3:uid="{00000000-0010-0000-0000-000004000000}" name="Risk Type" dataDxfId="6"/>
    <tableColumn id="5" xr3:uid="{00000000-0010-0000-0000-000005000000}" name="Likelihood" dataDxfId="5"/>
    <tableColumn id="6" xr3:uid="{00000000-0010-0000-0000-000006000000}" name="Impact" dataDxfId="4"/>
    <tableColumn id="7" xr3:uid="{00000000-0010-0000-0000-000007000000}" name="Risk Score" dataDxfId="3">
      <calculatedColumnFormula>Table1[[#This Row],[Likelihood]]*Table1[[#This Row],[Impact]]</calculatedColumnFormula>
    </tableColumn>
    <tableColumn id="8" xr3:uid="{00000000-0010-0000-0000-000008000000}" name="Mitigation" dataDxfId="2"/>
    <tableColumn id="9" xr3:uid="{00000000-0010-0000-0000-000009000000}" name="Risk Owner" dataDxfId="1"/>
    <tableColumn id="10" xr3:uid="{00000000-0010-0000-0000-00000A000000}" name="Update"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
  <sheetViews>
    <sheetView tabSelected="1" view="pageBreakPreview" zoomScale="60" zoomScaleNormal="70" workbookViewId="0">
      <selection activeCell="G32" sqref="G32"/>
    </sheetView>
  </sheetViews>
  <sheetFormatPr defaultRowHeight="15" x14ac:dyDescent="0.25"/>
  <cols>
    <col min="1" max="1" width="11" style="3" customWidth="1"/>
    <col min="2" max="2" width="48.140625" customWidth="1"/>
    <col min="3" max="3" width="40.7109375" customWidth="1"/>
    <col min="4" max="4" width="18.140625" customWidth="1"/>
    <col min="5" max="5" width="14.5703125" customWidth="1"/>
    <col min="6" max="6" width="11" customWidth="1"/>
    <col min="7" max="7" width="15" customWidth="1"/>
    <col min="8" max="8" width="40.7109375" customWidth="1"/>
    <col min="9" max="9" width="19.7109375" customWidth="1"/>
    <col min="10" max="10" width="40.7109375" customWidth="1"/>
    <col min="11" max="11" width="30.7109375" style="6" bestFit="1" customWidth="1"/>
  </cols>
  <sheetData>
    <row r="1" spans="1:11" ht="21" x14ac:dyDescent="0.35">
      <c r="A1" s="50" t="s">
        <v>52</v>
      </c>
      <c r="B1" s="51"/>
      <c r="C1" s="51"/>
      <c r="D1" s="51"/>
      <c r="E1" s="51"/>
      <c r="F1" s="51"/>
      <c r="G1" s="51"/>
      <c r="H1" s="51"/>
      <c r="I1" s="51"/>
      <c r="J1" s="51"/>
    </row>
    <row r="2" spans="1:11" ht="18.75" x14ac:dyDescent="0.3">
      <c r="A2" s="2" t="s">
        <v>20</v>
      </c>
    </row>
    <row r="3" spans="1:11" x14ac:dyDescent="0.25">
      <c r="A3" s="33" t="s">
        <v>48</v>
      </c>
    </row>
    <row r="4" spans="1:11" s="1" customFormat="1" ht="15.75" x14ac:dyDescent="0.25">
      <c r="A4" s="29" t="s">
        <v>0</v>
      </c>
      <c r="B4" s="30" t="s">
        <v>21</v>
      </c>
      <c r="C4" s="30" t="s">
        <v>1</v>
      </c>
      <c r="D4" s="30" t="s">
        <v>2</v>
      </c>
      <c r="E4" s="30" t="s">
        <v>3</v>
      </c>
      <c r="F4" s="30" t="s">
        <v>4</v>
      </c>
      <c r="G4" s="30" t="s">
        <v>5</v>
      </c>
      <c r="H4" s="30" t="s">
        <v>6</v>
      </c>
      <c r="I4" s="30" t="s">
        <v>7</v>
      </c>
      <c r="J4" s="30" t="s">
        <v>8</v>
      </c>
    </row>
    <row r="5" spans="1:11" ht="15.75" x14ac:dyDescent="0.25">
      <c r="A5" s="32"/>
      <c r="B5" s="31" t="s">
        <v>15</v>
      </c>
      <c r="C5" s="7"/>
      <c r="D5" s="8"/>
      <c r="E5" s="9"/>
      <c r="F5" s="10"/>
      <c r="G5" s="11"/>
      <c r="H5" s="12"/>
      <c r="I5" s="13"/>
      <c r="J5" s="13"/>
      <c r="K5"/>
    </row>
    <row r="6" spans="1:11" s="35" customFormat="1" ht="120" x14ac:dyDescent="0.25">
      <c r="A6" s="36">
        <v>1</v>
      </c>
      <c r="B6" s="37" t="s">
        <v>27</v>
      </c>
      <c r="C6" s="40" t="s">
        <v>26</v>
      </c>
      <c r="D6" s="40" t="s">
        <v>9</v>
      </c>
      <c r="E6" s="39">
        <v>3</v>
      </c>
      <c r="F6" s="39">
        <v>5</v>
      </c>
      <c r="G6" s="48">
        <v>15</v>
      </c>
      <c r="H6" s="34" t="s">
        <v>25</v>
      </c>
      <c r="I6" s="38" t="s">
        <v>23</v>
      </c>
      <c r="J6" s="34"/>
    </row>
    <row r="7" spans="1:11" ht="32.25" customHeight="1" x14ac:dyDescent="0.25">
      <c r="A7" s="23"/>
      <c r="B7" s="31" t="s">
        <v>24</v>
      </c>
      <c r="C7" s="15"/>
      <c r="D7" s="16"/>
      <c r="E7" s="17"/>
      <c r="F7" s="18"/>
      <c r="G7" s="19"/>
      <c r="H7" s="20"/>
      <c r="I7" s="21"/>
      <c r="J7" s="21"/>
      <c r="K7"/>
    </row>
    <row r="8" spans="1:11" s="42" customFormat="1" ht="240" x14ac:dyDescent="0.25">
      <c r="A8" s="36">
        <v>2</v>
      </c>
      <c r="B8" s="37" t="s">
        <v>35</v>
      </c>
      <c r="C8" s="38" t="s">
        <v>11</v>
      </c>
      <c r="D8" s="40" t="s">
        <v>9</v>
      </c>
      <c r="E8" s="39">
        <v>3</v>
      </c>
      <c r="F8" s="39">
        <v>4</v>
      </c>
      <c r="G8" s="48">
        <f>Table1[[#This Row],[Likelihood]]*Table1[[#This Row],[Impact]]</f>
        <v>12</v>
      </c>
      <c r="H8" s="38" t="s">
        <v>34</v>
      </c>
      <c r="I8" s="38" t="s">
        <v>38</v>
      </c>
      <c r="J8" s="38"/>
    </row>
    <row r="9" spans="1:11" ht="30.75" customHeight="1" x14ac:dyDescent="0.25">
      <c r="A9" s="22"/>
      <c r="B9" s="31" t="s">
        <v>13</v>
      </c>
      <c r="C9" s="15"/>
      <c r="D9" s="16"/>
      <c r="E9" s="17"/>
      <c r="F9" s="18"/>
      <c r="G9" s="19"/>
      <c r="H9" s="20"/>
      <c r="I9" s="21"/>
      <c r="J9" s="21"/>
      <c r="K9"/>
    </row>
    <row r="10" spans="1:11" s="42" customFormat="1" ht="409.5" customHeight="1" x14ac:dyDescent="0.25">
      <c r="A10" s="36">
        <v>3</v>
      </c>
      <c r="B10" s="37" t="s">
        <v>36</v>
      </c>
      <c r="C10" s="40" t="s">
        <v>11</v>
      </c>
      <c r="D10" s="40" t="s">
        <v>9</v>
      </c>
      <c r="E10" s="39">
        <v>3</v>
      </c>
      <c r="F10" s="39">
        <v>4</v>
      </c>
      <c r="G10" s="48">
        <f>Table1[[#This Row],[Likelihood]]*Table1[[#This Row],[Impact]]</f>
        <v>12</v>
      </c>
      <c r="H10" s="38" t="s">
        <v>33</v>
      </c>
      <c r="I10" s="38" t="s">
        <v>38</v>
      </c>
      <c r="J10" s="38" t="s">
        <v>47</v>
      </c>
    </row>
    <row r="11" spans="1:11" x14ac:dyDescent="0.25">
      <c r="A11" s="22"/>
      <c r="B11" s="31" t="s">
        <v>14</v>
      </c>
      <c r="C11" s="15"/>
      <c r="D11" s="16"/>
      <c r="E11" s="17"/>
      <c r="F11" s="18"/>
      <c r="G11" s="19"/>
      <c r="H11" s="20"/>
      <c r="I11" s="21"/>
      <c r="J11" s="21"/>
      <c r="K11"/>
    </row>
    <row r="12" spans="1:11" s="42" customFormat="1" ht="279" customHeight="1" x14ac:dyDescent="0.25">
      <c r="A12" s="36">
        <v>4</v>
      </c>
      <c r="B12" s="37" t="s">
        <v>31</v>
      </c>
      <c r="C12" s="38" t="s">
        <v>11</v>
      </c>
      <c r="D12" s="40" t="s">
        <v>32</v>
      </c>
      <c r="E12" s="39">
        <v>2</v>
      </c>
      <c r="F12" s="39">
        <v>4</v>
      </c>
      <c r="G12" s="41">
        <f>Table1[[#This Row],[Likelihood]]*Table1[[#This Row],[Impact]]</f>
        <v>8</v>
      </c>
      <c r="H12" s="38" t="s">
        <v>42</v>
      </c>
      <c r="I12" s="38" t="s">
        <v>39</v>
      </c>
      <c r="J12" s="38"/>
    </row>
    <row r="13" spans="1:11" x14ac:dyDescent="0.25">
      <c r="A13" s="28"/>
      <c r="B13" s="14" t="s">
        <v>18</v>
      </c>
      <c r="C13" s="15"/>
      <c r="D13" s="16"/>
      <c r="E13" s="17"/>
      <c r="F13" s="18"/>
      <c r="G13" s="19"/>
      <c r="H13" s="20"/>
      <c r="I13" s="21"/>
      <c r="J13" s="21"/>
      <c r="K13"/>
    </row>
    <row r="14" spans="1:11" s="35" customFormat="1" ht="279.75" customHeight="1" x14ac:dyDescent="0.25">
      <c r="A14" s="36">
        <v>5</v>
      </c>
      <c r="B14" s="37" t="s">
        <v>28</v>
      </c>
      <c r="C14" s="40" t="s">
        <v>29</v>
      </c>
      <c r="D14" s="40" t="s">
        <v>10</v>
      </c>
      <c r="E14" s="39">
        <v>2</v>
      </c>
      <c r="F14" s="39">
        <v>4</v>
      </c>
      <c r="G14" s="41">
        <f>Table1[[#This Row],[Likelihood]]*Table1[[#This Row],[Impact]]</f>
        <v>8</v>
      </c>
      <c r="H14" s="38" t="s">
        <v>44</v>
      </c>
      <c r="I14" s="38" t="s">
        <v>43</v>
      </c>
      <c r="J14" s="38" t="s">
        <v>51</v>
      </c>
    </row>
    <row r="15" spans="1:11" x14ac:dyDescent="0.25">
      <c r="A15" s="27"/>
      <c r="B15" s="14" t="s">
        <v>16</v>
      </c>
      <c r="C15" s="15"/>
      <c r="D15" s="16"/>
      <c r="E15" s="24"/>
      <c r="F15" s="25"/>
      <c r="G15" s="26"/>
      <c r="H15" s="20"/>
      <c r="I15" s="21"/>
      <c r="J15" s="21"/>
      <c r="K15"/>
    </row>
    <row r="16" spans="1:11" s="42" customFormat="1" ht="151.5" customHeight="1" x14ac:dyDescent="0.25">
      <c r="A16" s="43">
        <v>6</v>
      </c>
      <c r="B16" s="37" t="s">
        <v>19</v>
      </c>
      <c r="C16" s="44" t="s">
        <v>30</v>
      </c>
      <c r="D16" s="40" t="s">
        <v>10</v>
      </c>
      <c r="E16" s="39">
        <v>2</v>
      </c>
      <c r="F16" s="45">
        <v>2</v>
      </c>
      <c r="G16" s="46">
        <v>4</v>
      </c>
      <c r="H16" s="47" t="s">
        <v>45</v>
      </c>
      <c r="I16" s="38" t="s">
        <v>41</v>
      </c>
      <c r="J16" s="38" t="s">
        <v>49</v>
      </c>
    </row>
    <row r="17" spans="1:11" ht="15.75" x14ac:dyDescent="0.25">
      <c r="A17" s="27"/>
      <c r="B17" s="14" t="s">
        <v>17</v>
      </c>
      <c r="C17" s="30" t="s">
        <v>1</v>
      </c>
      <c r="D17" s="30" t="s">
        <v>2</v>
      </c>
      <c r="E17" s="30" t="s">
        <v>3</v>
      </c>
      <c r="F17" s="30" t="s">
        <v>4</v>
      </c>
      <c r="G17" s="30" t="s">
        <v>5</v>
      </c>
      <c r="H17" s="30" t="s">
        <v>6</v>
      </c>
      <c r="I17" s="30" t="s">
        <v>7</v>
      </c>
      <c r="J17" s="30" t="s">
        <v>8</v>
      </c>
      <c r="K17"/>
    </row>
    <row r="18" spans="1:11" s="35" customFormat="1" ht="75" x14ac:dyDescent="0.25">
      <c r="A18" s="43">
        <v>7</v>
      </c>
      <c r="B18" s="37" t="s">
        <v>37</v>
      </c>
      <c r="C18" s="44" t="s">
        <v>22</v>
      </c>
      <c r="D18" s="38" t="s">
        <v>12</v>
      </c>
      <c r="E18" s="39">
        <v>1</v>
      </c>
      <c r="F18" s="39">
        <v>3</v>
      </c>
      <c r="G18" s="49">
        <f>Table1[[#This Row],[Likelihood]]*Table1[[#This Row],[Impact]]</f>
        <v>3</v>
      </c>
      <c r="H18" s="38" t="s">
        <v>50</v>
      </c>
      <c r="I18" s="38" t="s">
        <v>40</v>
      </c>
      <c r="J18" s="38" t="s">
        <v>46</v>
      </c>
    </row>
    <row r="19" spans="1:11" x14ac:dyDescent="0.25">
      <c r="F19" s="4"/>
      <c r="G19" s="5"/>
    </row>
    <row r="20" spans="1:11" x14ac:dyDescent="0.25">
      <c r="G20" s="5"/>
    </row>
    <row r="22" spans="1:11" ht="15.75" customHeight="1" x14ac:dyDescent="0.25"/>
  </sheetData>
  <mergeCells count="1">
    <mergeCell ref="A1:J1"/>
  </mergeCells>
  <pageMargins left="0.25" right="0.25" top="0.75" bottom="0.75" header="0.3" footer="0.3"/>
  <pageSetup paperSize="8" scale="78" fitToHeight="0" orientation="landscape" r:id="rId1"/>
  <headerFooter>
    <oddHeader>&amp;COfficial Sensitive</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
  <sheetViews>
    <sheetView workbookViewId="0">
      <selection activeCell="E20" sqref="E20"/>
    </sheetView>
  </sheetViews>
  <sheetFormatPr defaultRowHeight="15" x14ac:dyDescent="0.25"/>
  <cols>
    <col min="1" max="1" width="15.7109375" customWidth="1"/>
    <col min="2" max="7" width="21.42578125" customWidth="1"/>
  </cols>
  <sheetData>
    <row r="9" ht="21.7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Register</vt:lpstr>
      <vt:lpstr>Sheet1</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Lawrence, Amy</dc:creator>
  <cp:lastModifiedBy>Smith Hannah (RNU) Oxford Health</cp:lastModifiedBy>
  <cp:lastPrinted>2019-01-21T11:43:48Z</cp:lastPrinted>
  <dcterms:created xsi:type="dcterms:W3CDTF">2018-12-21T14:20:17Z</dcterms:created>
  <dcterms:modified xsi:type="dcterms:W3CDTF">2019-01-25T00:01:08Z</dcterms:modified>
</cp:coreProperties>
</file>